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tt Shreckhise\Downloads\"/>
    </mc:Choice>
  </mc:AlternateContent>
  <xr:revisionPtr revIDLastSave="0" documentId="13_ncr:1_{80374CB9-425A-4021-B7F2-93664C4FBE6F}" xr6:coauthVersionLast="47" xr6:coauthVersionMax="47" xr10:uidLastSave="{00000000-0000-0000-0000-000000000000}"/>
  <bookViews>
    <workbookView xWindow="-96" yWindow="-96" windowWidth="23232" windowHeight="12552" tabRatio="500" xr2:uid="{00000000-000D-0000-FFFF-FFFF00000000}"/>
  </bookViews>
  <sheets>
    <sheet name="Sheet1" sheetId="1" r:id="rId1"/>
  </sheets>
  <definedNames>
    <definedName name="_xlnm._FilterDatabase" localSheetId="0" hidden="1">Sheet1!$A$9:$I$498</definedName>
    <definedName name="_xlnm.Print_Area" localSheetId="0">Sheet1!$A:$H</definedName>
    <definedName name="_xlnm.Print_Titles" localSheetId="0">Sheet1!$9:$9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04" i="1" l="1"/>
  <c r="H498" i="1"/>
  <c r="A498" i="1" s="1"/>
  <c r="H497" i="1"/>
  <c r="A497" i="1" s="1"/>
  <c r="H496" i="1"/>
  <c r="A496" i="1" s="1"/>
  <c r="H495" i="1"/>
  <c r="A495" i="1"/>
  <c r="H494" i="1"/>
  <c r="A494" i="1" s="1"/>
  <c r="A493" i="1"/>
  <c r="H492" i="1"/>
  <c r="A492" i="1" s="1"/>
  <c r="H491" i="1"/>
  <c r="A491" i="1"/>
  <c r="H490" i="1"/>
  <c r="A490" i="1"/>
  <c r="H489" i="1"/>
  <c r="A489" i="1"/>
  <c r="H487" i="1"/>
  <c r="A487" i="1" s="1"/>
  <c r="H486" i="1"/>
  <c r="A486" i="1"/>
  <c r="H485" i="1"/>
  <c r="A485" i="1"/>
  <c r="H484" i="1"/>
  <c r="A484" i="1"/>
  <c r="A483" i="1"/>
  <c r="A482" i="1"/>
  <c r="H481" i="1"/>
  <c r="A481" i="1"/>
  <c r="H480" i="1"/>
  <c r="A480" i="1"/>
  <c r="H479" i="1"/>
  <c r="A479" i="1"/>
  <c r="A478" i="1"/>
  <c r="H475" i="1"/>
  <c r="A475" i="1" s="1"/>
  <c r="H474" i="1"/>
  <c r="A474" i="1"/>
  <c r="H472" i="1"/>
  <c r="A472" i="1"/>
  <c r="H468" i="1"/>
  <c r="A468" i="1" s="1"/>
  <c r="H467" i="1"/>
  <c r="A467" i="1"/>
  <c r="H466" i="1"/>
  <c r="A466" i="1"/>
  <c r="H465" i="1"/>
  <c r="A465" i="1"/>
  <c r="H464" i="1"/>
  <c r="A464" i="1"/>
  <c r="H463" i="1"/>
  <c r="A463" i="1"/>
  <c r="H461" i="1"/>
  <c r="A461" i="1" s="1"/>
  <c r="H460" i="1"/>
  <c r="A460" i="1"/>
  <c r="H459" i="1"/>
  <c r="A459" i="1"/>
  <c r="H458" i="1"/>
  <c r="A458" i="1"/>
  <c r="H457" i="1"/>
  <c r="A457" i="1"/>
  <c r="H456" i="1"/>
  <c r="A456" i="1"/>
  <c r="H455" i="1"/>
  <c r="A455" i="1" s="1"/>
  <c r="H454" i="1"/>
  <c r="A454" i="1"/>
  <c r="H453" i="1"/>
  <c r="A453" i="1" s="1"/>
  <c r="H452" i="1"/>
  <c r="A452" i="1"/>
  <c r="H450" i="1"/>
  <c r="A450" i="1" s="1"/>
  <c r="H449" i="1"/>
  <c r="A449" i="1" s="1"/>
  <c r="H447" i="1"/>
  <c r="A447" i="1"/>
  <c r="H446" i="1"/>
  <c r="A446" i="1"/>
  <c r="H444" i="1"/>
  <c r="A444" i="1"/>
  <c r="H442" i="1"/>
  <c r="A442" i="1"/>
  <c r="H441" i="1"/>
  <c r="A441" i="1"/>
  <c r="A440" i="1"/>
  <c r="H439" i="1"/>
  <c r="A439" i="1"/>
  <c r="H438" i="1"/>
  <c r="A438" i="1"/>
  <c r="H437" i="1"/>
  <c r="A437" i="1"/>
  <c r="H436" i="1"/>
  <c r="A436" i="1" s="1"/>
  <c r="H435" i="1"/>
  <c r="A435" i="1"/>
  <c r="H434" i="1"/>
  <c r="A434" i="1" s="1"/>
  <c r="H433" i="1"/>
  <c r="A433" i="1"/>
  <c r="H432" i="1"/>
  <c r="A432" i="1"/>
  <c r="H431" i="1"/>
  <c r="A431" i="1"/>
  <c r="H430" i="1"/>
  <c r="A430" i="1"/>
  <c r="H429" i="1"/>
  <c r="A429" i="1"/>
  <c r="H427" i="1"/>
  <c r="A427" i="1"/>
  <c r="H426" i="1"/>
  <c r="A426" i="1"/>
  <c r="H425" i="1"/>
  <c r="A425" i="1" s="1"/>
  <c r="H424" i="1"/>
  <c r="A424" i="1"/>
  <c r="H423" i="1"/>
  <c r="A423" i="1"/>
  <c r="H422" i="1"/>
  <c r="A422" i="1" s="1"/>
  <c r="H421" i="1"/>
  <c r="A421" i="1"/>
  <c r="H419" i="1"/>
  <c r="A419" i="1"/>
  <c r="H418" i="1"/>
  <c r="A418" i="1"/>
  <c r="H417" i="1"/>
  <c r="A417" i="1"/>
  <c r="H415" i="1"/>
  <c r="A415" i="1"/>
  <c r="H414" i="1"/>
  <c r="A414" i="1"/>
  <c r="H413" i="1"/>
  <c r="A413" i="1"/>
  <c r="H412" i="1"/>
  <c r="A412" i="1"/>
  <c r="H411" i="1"/>
  <c r="A411" i="1" s="1"/>
  <c r="H410" i="1"/>
  <c r="A410" i="1"/>
  <c r="H409" i="1"/>
  <c r="A409" i="1"/>
  <c r="H408" i="1"/>
  <c r="A408" i="1"/>
  <c r="H407" i="1"/>
  <c r="A407" i="1" s="1"/>
  <c r="H406" i="1"/>
  <c r="A406" i="1" s="1"/>
  <c r="A405" i="1"/>
  <c r="H403" i="1"/>
  <c r="A403" i="1" s="1"/>
  <c r="H402" i="1"/>
  <c r="A402" i="1" s="1"/>
  <c r="H401" i="1"/>
  <c r="A401" i="1"/>
  <c r="H399" i="1"/>
  <c r="A399" i="1"/>
  <c r="H398" i="1"/>
  <c r="A398" i="1"/>
  <c r="H397" i="1"/>
  <c r="A397" i="1"/>
  <c r="H396" i="1"/>
  <c r="A396" i="1"/>
  <c r="H395" i="1"/>
  <c r="A395" i="1"/>
  <c r="H394" i="1"/>
  <c r="A394" i="1"/>
  <c r="H393" i="1"/>
  <c r="A393" i="1"/>
  <c r="H392" i="1"/>
  <c r="A392" i="1" s="1"/>
  <c r="H391" i="1"/>
  <c r="A391" i="1" s="1"/>
  <c r="H389" i="1"/>
  <c r="A389" i="1"/>
  <c r="H387" i="1"/>
  <c r="A387" i="1" s="1"/>
  <c r="H386" i="1"/>
  <c r="A386" i="1"/>
  <c r="A384" i="1"/>
  <c r="H383" i="1"/>
  <c r="A383" i="1" s="1"/>
  <c r="H382" i="1"/>
  <c r="A382" i="1" s="1"/>
  <c r="H381" i="1"/>
  <c r="A381" i="1" s="1"/>
  <c r="H379" i="1"/>
  <c r="A379" i="1" s="1"/>
  <c r="H378" i="1"/>
  <c r="A378" i="1"/>
  <c r="H376" i="1"/>
  <c r="A376" i="1" s="1"/>
  <c r="H375" i="1"/>
  <c r="A375" i="1" s="1"/>
  <c r="H374" i="1"/>
  <c r="A374" i="1" s="1"/>
  <c r="H372" i="1"/>
  <c r="A372" i="1" s="1"/>
  <c r="H370" i="1"/>
  <c r="A370" i="1"/>
  <c r="H369" i="1"/>
  <c r="A369" i="1"/>
  <c r="H368" i="1"/>
  <c r="A368" i="1"/>
  <c r="H365" i="1"/>
  <c r="A365" i="1"/>
  <c r="H363" i="1"/>
  <c r="A363" i="1" s="1"/>
  <c r="H361" i="1"/>
  <c r="A361" i="1" s="1"/>
  <c r="H359" i="1"/>
  <c r="A359" i="1"/>
  <c r="H358" i="1"/>
  <c r="A358" i="1"/>
  <c r="H357" i="1"/>
  <c r="A357" i="1"/>
  <c r="H356" i="1"/>
  <c r="A356" i="1"/>
  <c r="H355" i="1"/>
  <c r="A355" i="1"/>
  <c r="H354" i="1"/>
  <c r="A354" i="1"/>
  <c r="H353" i="1"/>
  <c r="A353" i="1"/>
  <c r="A352" i="1"/>
  <c r="H351" i="1"/>
  <c r="A351" i="1"/>
  <c r="H350" i="1"/>
  <c r="A350" i="1" s="1"/>
  <c r="H349" i="1"/>
  <c r="A349" i="1"/>
  <c r="H348" i="1"/>
  <c r="A348" i="1"/>
  <c r="H347" i="1"/>
  <c r="A347" i="1"/>
  <c r="H345" i="1"/>
  <c r="A345" i="1"/>
  <c r="H344" i="1"/>
  <c r="A344" i="1"/>
  <c r="H343" i="1"/>
  <c r="A343" i="1" s="1"/>
  <c r="H342" i="1"/>
  <c r="A342" i="1"/>
  <c r="H341" i="1"/>
  <c r="A341" i="1" s="1"/>
  <c r="H340" i="1"/>
  <c r="A340" i="1"/>
  <c r="H339" i="1"/>
  <c r="A339" i="1"/>
  <c r="H338" i="1"/>
  <c r="A338" i="1"/>
  <c r="H337" i="1"/>
  <c r="A337" i="1"/>
  <c r="H336" i="1"/>
  <c r="A336" i="1"/>
  <c r="A335" i="1"/>
  <c r="A334" i="1"/>
  <c r="H333" i="1"/>
  <c r="A333" i="1" s="1"/>
  <c r="H331" i="1"/>
  <c r="A331" i="1"/>
  <c r="H329" i="1"/>
  <c r="A329" i="1" s="1"/>
  <c r="H327" i="1"/>
  <c r="A327" i="1"/>
  <c r="H325" i="1"/>
  <c r="A325" i="1"/>
  <c r="H324" i="1"/>
  <c r="A324" i="1"/>
  <c r="H323" i="1"/>
  <c r="A323" i="1"/>
  <c r="H322" i="1"/>
  <c r="A322" i="1"/>
  <c r="H320" i="1"/>
  <c r="A320" i="1"/>
  <c r="H319" i="1"/>
  <c r="A319" i="1"/>
  <c r="H317" i="1"/>
  <c r="A317" i="1" s="1"/>
  <c r="H316" i="1"/>
  <c r="A316" i="1"/>
  <c r="H315" i="1"/>
  <c r="A315" i="1"/>
  <c r="H314" i="1"/>
  <c r="A314" i="1"/>
  <c r="H312" i="1"/>
  <c r="A312" i="1" s="1"/>
  <c r="H310" i="1"/>
  <c r="A310" i="1"/>
  <c r="H308" i="1"/>
  <c r="A308" i="1"/>
  <c r="H307" i="1"/>
  <c r="A307" i="1"/>
  <c r="H305" i="1"/>
  <c r="A305" i="1"/>
  <c r="A303" i="1"/>
  <c r="H302" i="1"/>
  <c r="A302" i="1"/>
  <c r="H301" i="1"/>
  <c r="A301" i="1"/>
  <c r="H300" i="1"/>
  <c r="A300" i="1" s="1"/>
  <c r="H299" i="1"/>
  <c r="A299" i="1" s="1"/>
  <c r="H297" i="1"/>
  <c r="A297" i="1"/>
  <c r="H295" i="1"/>
  <c r="A295" i="1"/>
  <c r="H294" i="1"/>
  <c r="A294" i="1" s="1"/>
  <c r="H292" i="1"/>
  <c r="A292" i="1" s="1"/>
  <c r="A290" i="1"/>
  <c r="H288" i="1"/>
  <c r="A288" i="1"/>
  <c r="H287" i="1"/>
  <c r="A287" i="1"/>
  <c r="H286" i="1"/>
  <c r="A286" i="1"/>
  <c r="H285" i="1"/>
  <c r="A285" i="1"/>
  <c r="H284" i="1"/>
  <c r="A284" i="1" s="1"/>
  <c r="H283" i="1"/>
  <c r="A283" i="1"/>
  <c r="A282" i="1"/>
  <c r="A281" i="1"/>
  <c r="A280" i="1"/>
  <c r="A279" i="1"/>
  <c r="A277" i="1"/>
  <c r="H275" i="1"/>
  <c r="A275" i="1"/>
  <c r="H274" i="1"/>
  <c r="A274" i="1" s="1"/>
  <c r="H272" i="1"/>
  <c r="A272" i="1"/>
  <c r="H270" i="1"/>
  <c r="A270" i="1" s="1"/>
  <c r="H269" i="1"/>
  <c r="A269" i="1"/>
  <c r="H268" i="1"/>
  <c r="A268" i="1" s="1"/>
  <c r="H267" i="1"/>
  <c r="A267" i="1"/>
  <c r="H266" i="1"/>
  <c r="A266" i="1" s="1"/>
  <c r="H264" i="1"/>
  <c r="A264" i="1"/>
  <c r="H263" i="1"/>
  <c r="A263" i="1"/>
  <c r="H262" i="1"/>
  <c r="A262" i="1"/>
  <c r="H261" i="1"/>
  <c r="A261" i="1" s="1"/>
  <c r="H260" i="1"/>
  <c r="A260" i="1"/>
  <c r="H259" i="1"/>
  <c r="A259" i="1" s="1"/>
  <c r="H257" i="1"/>
  <c r="A257" i="1"/>
  <c r="H256" i="1"/>
  <c r="A256" i="1"/>
  <c r="H254" i="1"/>
  <c r="A254" i="1"/>
  <c r="H253" i="1"/>
  <c r="A253" i="1"/>
  <c r="H252" i="1"/>
  <c r="A252" i="1"/>
  <c r="H251" i="1"/>
  <c r="A251" i="1" s="1"/>
  <c r="H250" i="1"/>
  <c r="A250" i="1"/>
  <c r="H249" i="1"/>
  <c r="A249" i="1"/>
  <c r="H248" i="1"/>
  <c r="A248" i="1"/>
  <c r="H247" i="1"/>
  <c r="A247" i="1" s="1"/>
  <c r="H246" i="1"/>
  <c r="A246" i="1"/>
  <c r="H245" i="1"/>
  <c r="A245" i="1"/>
  <c r="H244" i="1"/>
  <c r="A244" i="1"/>
  <c r="H243" i="1"/>
  <c r="A243" i="1"/>
  <c r="H242" i="1"/>
  <c r="A242" i="1"/>
  <c r="H241" i="1"/>
  <c r="A241" i="1" s="1"/>
  <c r="H240" i="1"/>
  <c r="A240" i="1" s="1"/>
  <c r="A239" i="1"/>
  <c r="H237" i="1"/>
  <c r="A237" i="1"/>
  <c r="H236" i="1"/>
  <c r="A236" i="1"/>
  <c r="H235" i="1"/>
  <c r="A235" i="1" s="1"/>
  <c r="H234" i="1"/>
  <c r="A234" i="1"/>
  <c r="H233" i="1"/>
  <c r="A233" i="1" s="1"/>
  <c r="H232" i="1"/>
  <c r="A232" i="1"/>
  <c r="H231" i="1"/>
  <c r="A231" i="1"/>
  <c r="H230" i="1"/>
  <c r="A230" i="1"/>
  <c r="H229" i="1"/>
  <c r="A229" i="1"/>
  <c r="H228" i="1"/>
  <c r="A228" i="1"/>
  <c r="H227" i="1"/>
  <c r="A227" i="1" s="1"/>
  <c r="H226" i="1"/>
  <c r="A226" i="1"/>
  <c r="H225" i="1"/>
  <c r="A225" i="1"/>
  <c r="H224" i="1"/>
  <c r="A224" i="1"/>
  <c r="H223" i="1"/>
  <c r="A223" i="1" s="1"/>
  <c r="H222" i="1"/>
  <c r="A222" i="1"/>
  <c r="H221" i="1"/>
  <c r="A221" i="1"/>
  <c r="H220" i="1"/>
  <c r="A220" i="1"/>
  <c r="H219" i="1"/>
  <c r="A219" i="1"/>
  <c r="H218" i="1"/>
  <c r="A218" i="1"/>
  <c r="H217" i="1"/>
  <c r="A217" i="1" s="1"/>
  <c r="H216" i="1"/>
  <c r="A216" i="1"/>
  <c r="H215" i="1"/>
  <c r="A215" i="1"/>
  <c r="H214" i="1"/>
  <c r="A214" i="1"/>
  <c r="H213" i="1"/>
  <c r="A213" i="1"/>
  <c r="H212" i="1"/>
  <c r="A212" i="1"/>
  <c r="H211" i="1"/>
  <c r="A211" i="1"/>
  <c r="A210" i="1"/>
  <c r="H209" i="1"/>
  <c r="A209" i="1"/>
  <c r="H208" i="1"/>
  <c r="A208" i="1"/>
  <c r="H207" i="1"/>
  <c r="A207" i="1" s="1"/>
  <c r="H206" i="1"/>
  <c r="A206" i="1"/>
  <c r="H205" i="1"/>
  <c r="A205" i="1" s="1"/>
  <c r="H204" i="1"/>
  <c r="A204" i="1" s="1"/>
  <c r="H203" i="1"/>
  <c r="A203" i="1"/>
  <c r="H202" i="1"/>
  <c r="A202" i="1"/>
  <c r="A201" i="1"/>
  <c r="H200" i="1"/>
  <c r="A200" i="1"/>
  <c r="H199" i="1"/>
  <c r="A199" i="1"/>
  <c r="H197" i="1"/>
  <c r="A197" i="1"/>
  <c r="H196" i="1"/>
  <c r="A196" i="1"/>
  <c r="H195" i="1"/>
  <c r="A195" i="1"/>
  <c r="H194" i="1"/>
  <c r="A194" i="1"/>
  <c r="H193" i="1"/>
  <c r="A193" i="1"/>
  <c r="H192" i="1"/>
  <c r="A192" i="1"/>
  <c r="H190" i="1"/>
  <c r="A190" i="1"/>
  <c r="H188" i="1"/>
  <c r="A188" i="1"/>
  <c r="A187" i="1"/>
  <c r="H186" i="1"/>
  <c r="A186" i="1" s="1"/>
  <c r="H184" i="1"/>
  <c r="A184" i="1" s="1"/>
  <c r="H183" i="1"/>
  <c r="A183" i="1"/>
  <c r="H181" i="1"/>
  <c r="A181" i="1" s="1"/>
  <c r="H179" i="1"/>
  <c r="A179" i="1" s="1"/>
  <c r="H177" i="1"/>
  <c r="A177" i="1"/>
  <c r="H175" i="1"/>
  <c r="A175" i="1"/>
  <c r="H174" i="1"/>
  <c r="A174" i="1" s="1"/>
  <c r="H173" i="1"/>
  <c r="A173" i="1" s="1"/>
  <c r="H171" i="1"/>
  <c r="A171" i="1" s="1"/>
  <c r="H169" i="1"/>
  <c r="A169" i="1"/>
  <c r="H167" i="1"/>
  <c r="A167" i="1"/>
  <c r="H166" i="1"/>
  <c r="A166" i="1"/>
  <c r="H164" i="1"/>
  <c r="A164" i="1"/>
  <c r="H163" i="1"/>
  <c r="A163" i="1"/>
  <c r="H161" i="1"/>
  <c r="A161" i="1"/>
  <c r="H160" i="1"/>
  <c r="A160" i="1"/>
  <c r="A159" i="1"/>
  <c r="H157" i="1"/>
  <c r="A157" i="1" s="1"/>
  <c r="H155" i="1"/>
  <c r="A155" i="1"/>
  <c r="H153" i="1"/>
  <c r="A153" i="1"/>
  <c r="H151" i="1"/>
  <c r="A151" i="1"/>
  <c r="H149" i="1"/>
  <c r="A149" i="1" s="1"/>
  <c r="H148" i="1"/>
  <c r="A148" i="1"/>
  <c r="H147" i="1"/>
  <c r="A147" i="1"/>
  <c r="H146" i="1"/>
  <c r="A146" i="1"/>
  <c r="H145" i="1"/>
  <c r="A145" i="1"/>
  <c r="H144" i="1"/>
  <c r="A144" i="1"/>
  <c r="H143" i="1"/>
  <c r="A143" i="1"/>
  <c r="A142" i="1"/>
  <c r="H141" i="1"/>
  <c r="A141" i="1" s="1"/>
  <c r="H140" i="1"/>
  <c r="A140" i="1" s="1"/>
  <c r="H138" i="1"/>
  <c r="A138" i="1" s="1"/>
  <c r="H136" i="1"/>
  <c r="A136" i="1"/>
  <c r="H134" i="1"/>
  <c r="A134" i="1"/>
  <c r="H132" i="1"/>
  <c r="A132" i="1" s="1"/>
  <c r="H130" i="1"/>
  <c r="A130" i="1"/>
  <c r="H129" i="1"/>
  <c r="A129" i="1"/>
  <c r="H128" i="1"/>
  <c r="A128" i="1" s="1"/>
  <c r="H127" i="1"/>
  <c r="A127" i="1"/>
  <c r="A125" i="1"/>
  <c r="A124" i="1"/>
  <c r="H122" i="1"/>
  <c r="A122" i="1" s="1"/>
  <c r="H121" i="1"/>
  <c r="A121" i="1" s="1"/>
  <c r="H120" i="1"/>
  <c r="A120" i="1"/>
  <c r="H119" i="1"/>
  <c r="A119" i="1"/>
  <c r="H118" i="1"/>
  <c r="A118" i="1" s="1"/>
  <c r="H117" i="1"/>
  <c r="A117" i="1" s="1"/>
  <c r="H116" i="1"/>
  <c r="A116" i="1"/>
  <c r="H115" i="1"/>
  <c r="A115" i="1" s="1"/>
  <c r="H114" i="1"/>
  <c r="A114" i="1"/>
  <c r="H113" i="1"/>
  <c r="A113" i="1" s="1"/>
  <c r="H112" i="1"/>
  <c r="A112" i="1"/>
  <c r="H111" i="1"/>
  <c r="A111" i="1" s="1"/>
  <c r="H110" i="1"/>
  <c r="A110" i="1" s="1"/>
  <c r="H109" i="1"/>
  <c r="A109" i="1" s="1"/>
  <c r="H108" i="1"/>
  <c r="A108" i="1"/>
  <c r="H107" i="1"/>
  <c r="A107" i="1" s="1"/>
  <c r="H106" i="1"/>
  <c r="A106" i="1"/>
  <c r="H105" i="1"/>
  <c r="A105" i="1" s="1"/>
  <c r="H104" i="1"/>
  <c r="A104" i="1"/>
  <c r="H103" i="1"/>
  <c r="A103" i="1"/>
  <c r="H102" i="1"/>
  <c r="A102" i="1" s="1"/>
  <c r="H101" i="1"/>
  <c r="A101" i="1"/>
  <c r="H100" i="1"/>
  <c r="A100" i="1"/>
  <c r="H99" i="1"/>
  <c r="A99" i="1" s="1"/>
  <c r="H97" i="1"/>
  <c r="A97" i="1" s="1"/>
  <c r="H95" i="1"/>
  <c r="A95" i="1"/>
  <c r="A94" i="1"/>
  <c r="H93" i="1"/>
  <c r="A93" i="1"/>
  <c r="H90" i="1"/>
  <c r="A90" i="1"/>
  <c r="A89" i="1"/>
  <c r="H88" i="1"/>
  <c r="A88" i="1"/>
  <c r="H87" i="1"/>
  <c r="A87" i="1"/>
  <c r="H86" i="1"/>
  <c r="A86" i="1" s="1"/>
  <c r="H84" i="1"/>
  <c r="A84" i="1"/>
  <c r="H82" i="1"/>
  <c r="A82" i="1"/>
  <c r="A81" i="1"/>
  <c r="H80" i="1"/>
  <c r="A80" i="1"/>
  <c r="H79" i="1"/>
  <c r="A79" i="1"/>
  <c r="H78" i="1"/>
  <c r="A78" i="1"/>
  <c r="H77" i="1"/>
  <c r="A77" i="1"/>
  <c r="H76" i="1"/>
  <c r="A76" i="1"/>
  <c r="H75" i="1"/>
  <c r="A75" i="1" s="1"/>
  <c r="H74" i="1"/>
  <c r="A74" i="1"/>
  <c r="H73" i="1"/>
  <c r="A73" i="1" s="1"/>
  <c r="H72" i="1"/>
  <c r="A72" i="1"/>
  <c r="A71" i="1"/>
  <c r="H70" i="1"/>
  <c r="A70" i="1"/>
  <c r="H69" i="1"/>
  <c r="A69" i="1"/>
  <c r="H67" i="1"/>
  <c r="A67" i="1" s="1"/>
  <c r="H66" i="1"/>
  <c r="A66" i="1" s="1"/>
  <c r="H65" i="1"/>
  <c r="A65" i="1" s="1"/>
  <c r="H64" i="1"/>
  <c r="A64" i="1" s="1"/>
  <c r="H63" i="1"/>
  <c r="A63" i="1"/>
  <c r="H62" i="1"/>
  <c r="A62" i="1"/>
  <c r="H61" i="1"/>
  <c r="A61" i="1" s="1"/>
  <c r="H60" i="1"/>
  <c r="A60" i="1"/>
  <c r="H59" i="1"/>
  <c r="A59" i="1" s="1"/>
  <c r="H57" i="1"/>
  <c r="A57" i="1" s="1"/>
  <c r="H55" i="1"/>
  <c r="A55" i="1"/>
  <c r="H54" i="1"/>
  <c r="A54" i="1"/>
  <c r="A53" i="1"/>
  <c r="H52" i="1"/>
  <c r="A52" i="1"/>
  <c r="H51" i="1"/>
  <c r="A51" i="1" s="1"/>
  <c r="A50" i="1"/>
  <c r="H49" i="1"/>
  <c r="A49" i="1" s="1"/>
  <c r="H47" i="1"/>
  <c r="A47" i="1"/>
  <c r="H46" i="1"/>
  <c r="A46" i="1" s="1"/>
  <c r="H44" i="1"/>
  <c r="A44" i="1"/>
  <c r="H43" i="1"/>
  <c r="A43" i="1"/>
  <c r="H42" i="1"/>
  <c r="A42" i="1"/>
  <c r="H41" i="1"/>
  <c r="A41" i="1"/>
  <c r="H39" i="1"/>
  <c r="A39" i="1" s="1"/>
  <c r="H38" i="1"/>
  <c r="A38" i="1" s="1"/>
  <c r="H37" i="1"/>
  <c r="A37" i="1"/>
  <c r="H35" i="1"/>
  <c r="A35" i="1"/>
  <c r="H34" i="1"/>
  <c r="A34" i="1"/>
  <c r="H33" i="1"/>
  <c r="A33" i="1"/>
  <c r="H32" i="1"/>
  <c r="A32" i="1"/>
  <c r="H31" i="1"/>
  <c r="A31" i="1" s="1"/>
  <c r="H30" i="1"/>
  <c r="A30" i="1"/>
  <c r="H29" i="1"/>
  <c r="A29" i="1"/>
  <c r="A28" i="1"/>
  <c r="H27" i="1"/>
  <c r="A27" i="1"/>
  <c r="A26" i="1"/>
  <c r="H25" i="1"/>
  <c r="A25" i="1"/>
  <c r="H24" i="1"/>
  <c r="A24" i="1"/>
  <c r="H23" i="1"/>
  <c r="A23" i="1" s="1"/>
  <c r="H22" i="1"/>
  <c r="A22" i="1" s="1"/>
  <c r="H21" i="1"/>
  <c r="A21" i="1"/>
  <c r="H20" i="1"/>
  <c r="A20" i="1" s="1"/>
  <c r="A19" i="1"/>
  <c r="A18" i="1"/>
  <c r="A17" i="1"/>
  <c r="A16" i="1"/>
  <c r="A15" i="1"/>
  <c r="H14" i="1"/>
  <c r="A14" i="1"/>
  <c r="H12" i="1"/>
  <c r="A12" i="1" s="1"/>
  <c r="H11" i="1"/>
  <c r="A11" i="1"/>
  <c r="H470" i="1"/>
  <c r="A470" i="1" s="1"/>
  <c r="H91" i="1"/>
  <c r="A91" i="1"/>
</calcChain>
</file>

<file path=xl/sharedStrings.xml><?xml version="1.0" encoding="utf-8"?>
<sst xmlns="http://schemas.openxmlformats.org/spreadsheetml/2006/main" count="1298" uniqueCount="892">
  <si>
    <t>Aronia melanocarpa 'Autumn Magic'</t>
  </si>
  <si>
    <t xml:space="preserve">Aronia melanocarpa Ground Hug™ </t>
  </si>
  <si>
    <t xml:space="preserve">Aronia melanocarpa Low Scape Mound® </t>
  </si>
  <si>
    <t>AZALEA</t>
  </si>
  <si>
    <t xml:space="preserve">Azalea Encore® Autumn Fire® </t>
  </si>
  <si>
    <t xml:space="preserve">Azalea Encore® Autumn Royalty® </t>
  </si>
  <si>
    <t>BERBERIS / BARBERRY</t>
  </si>
  <si>
    <r>
      <t xml:space="preserve">Berberis thunbergii ‘Admiration’ </t>
    </r>
    <r>
      <rPr>
        <sz val="6"/>
        <rFont val="Arial"/>
        <family val="2"/>
      </rPr>
      <t>PP# 16921</t>
    </r>
  </si>
  <si>
    <t>Berberis thunbergii ‘Crimson Pygmy’</t>
  </si>
  <si>
    <r>
      <t xml:space="preserve">Berberis thunbergii 'Orange Rocket' </t>
    </r>
    <r>
      <rPr>
        <sz val="6"/>
        <rFont val="Arial"/>
        <family val="2"/>
      </rPr>
      <t>PP#18411</t>
    </r>
  </si>
  <si>
    <t>Berberis thunbergii 'Rose Glow'</t>
  </si>
  <si>
    <r>
      <t xml:space="preserve">Berberis thunbergii Sunjoy® Mini Saffron™ </t>
    </r>
    <r>
      <rPr>
        <sz val="5"/>
        <rFont val="Arial"/>
        <family val="2"/>
      </rPr>
      <t>PW</t>
    </r>
  </si>
  <si>
    <r>
      <t xml:space="preserve">Berberis thunbergii Sunjoy® Mini Salsa  </t>
    </r>
    <r>
      <rPr>
        <sz val="5"/>
        <rFont val="Arial"/>
        <family val="2"/>
      </rPr>
      <t>PW ppaf</t>
    </r>
  </si>
  <si>
    <r>
      <t xml:space="preserve">Berberis thunbergii Sunjoy Todo®   </t>
    </r>
    <r>
      <rPr>
        <sz val="5"/>
        <rFont val="Arial"/>
        <family val="2"/>
      </rPr>
      <t xml:space="preserve">PW </t>
    </r>
  </si>
  <si>
    <t>BETULA / BIRCH</t>
  </si>
  <si>
    <t>Betula nigra ‘Heritage’</t>
  </si>
  <si>
    <t>#15, 6-8’ Multi</t>
  </si>
  <si>
    <t>BUDDLEIA / BUTTERFLY BUSH</t>
  </si>
  <si>
    <t>Buddleia davidii 'Black Knight'</t>
  </si>
  <si>
    <t>CEPHALOTAXUS / JAPANESE PLUM YEW</t>
  </si>
  <si>
    <t>Cephalotaxus h. 'Duke Gardens'</t>
  </si>
  <si>
    <t>Cephalotaxus h. 'Fastigiata'</t>
  </si>
  <si>
    <t>Cephalotaxus h. 'Prostrata'</t>
  </si>
  <si>
    <t>CERCIDIPHYLLUM / KATSURA TREE</t>
  </si>
  <si>
    <t>Cercidiphyllum japonicum</t>
  </si>
  <si>
    <t>CERCIS / REDBUD</t>
  </si>
  <si>
    <t>Cercis canadensis</t>
  </si>
  <si>
    <t>#15 Multi-stem</t>
  </si>
  <si>
    <t>Cercis canadensis 'Ace of Hearts'</t>
  </si>
  <si>
    <t>Cercis canadensis 'Alley Cat'</t>
  </si>
  <si>
    <t>#10</t>
  </si>
  <si>
    <t xml:space="preserve">Cercis canadensis 'Appalachian Red' </t>
  </si>
  <si>
    <t xml:space="preserve">Cercis canadensis 'Burgundy Hearts'® </t>
  </si>
  <si>
    <t xml:space="preserve">Cercis canadensis ‘Flame Thower'® </t>
  </si>
  <si>
    <t>Cercis canadensis ‘Forest Pansy’</t>
  </si>
  <si>
    <t>#15, 5-6'</t>
  </si>
  <si>
    <t xml:space="preserve">Cercis canadensis ' Golden Falls'® </t>
  </si>
  <si>
    <t>Cercis canadensis 'Hearts of Gold'</t>
  </si>
  <si>
    <t xml:space="preserve">Cercis canadensis 'Merlot' </t>
  </si>
  <si>
    <t xml:space="preserve">Cercis canadensis 'Northern Herald'® </t>
  </si>
  <si>
    <r>
      <t xml:space="preserve">Cercis canadensis 'Pink Heartbreaker' </t>
    </r>
    <r>
      <rPr>
        <sz val="5"/>
        <rFont val="Arial"/>
        <family val="2"/>
      </rPr>
      <t>PP#22043</t>
    </r>
  </si>
  <si>
    <r>
      <t xml:space="preserve">Cercis canadensis 'Ruby Falls' </t>
    </r>
    <r>
      <rPr>
        <sz val="5"/>
        <rFont val="Arial"/>
        <family val="2"/>
      </rPr>
      <t>PP# 22097</t>
    </r>
  </si>
  <si>
    <t xml:space="preserve">Cercis canadensis 'Sparkling Wine'™ </t>
  </si>
  <si>
    <t>Cercis canadensis 'The Rising Sun'™ PP# 214515</t>
  </si>
  <si>
    <t>PLANT</t>
  </si>
  <si>
    <t>SIZE</t>
  </si>
  <si>
    <t>1-4</t>
  </si>
  <si>
    <t>5-9</t>
  </si>
  <si>
    <t>10 +</t>
  </si>
  <si>
    <t>NOTES</t>
  </si>
  <si>
    <t>ABELIA</t>
  </si>
  <si>
    <r>
      <t xml:space="preserve">Abelia x. grandiflora 'Kaleidoscope'  </t>
    </r>
    <r>
      <rPr>
        <sz val="6"/>
        <rFont val="Arial"/>
        <family val="2"/>
      </rPr>
      <t>PP# 16,988</t>
    </r>
  </si>
  <si>
    <t>#3</t>
  </si>
  <si>
    <t>Abelia x chinensis 'Rose Creek'</t>
  </si>
  <si>
    <t>ACER / MAPLE</t>
  </si>
  <si>
    <t>Acer buergeranum 'Trident'</t>
  </si>
  <si>
    <t>#15</t>
  </si>
  <si>
    <t>Acer pal. ‘Bloodgood’</t>
  </si>
  <si>
    <t>#7</t>
  </si>
  <si>
    <t>Spring 2022</t>
  </si>
  <si>
    <t>Acer pal. dissectum ‘Orangeola'</t>
  </si>
  <si>
    <t>#5</t>
  </si>
  <si>
    <t>Acer pal. dissectum ‘Red Select'</t>
  </si>
  <si>
    <t>Acer pal. dissectum ‘Tamukeyama'</t>
  </si>
  <si>
    <t>Acer pal. dissectum ‘Viridis'</t>
  </si>
  <si>
    <t>Acer platanoides ‘Crimson King’</t>
  </si>
  <si>
    <t>#15, 6-8’</t>
  </si>
  <si>
    <t>Acer rubrum 'Brandywine'</t>
  </si>
  <si>
    <t>#25</t>
  </si>
  <si>
    <t xml:space="preserve">Acer rubrum 'Burgundy Belle'® </t>
  </si>
  <si>
    <t xml:space="preserve">Acer rubrum 'Redpointe'® </t>
  </si>
  <si>
    <t xml:space="preserve">Acer rubrum ‘Red Sunset’® </t>
  </si>
  <si>
    <t>Acer rubrum ‘Sun Valley’</t>
  </si>
  <si>
    <t xml:space="preserve">Acer rubrum 'October Glory'® </t>
  </si>
  <si>
    <t xml:space="preserve">Acer saccharum 'Fall Fiesta'® </t>
  </si>
  <si>
    <t xml:space="preserve">Acer saccharum 'Green Mountain'® </t>
  </si>
  <si>
    <t xml:space="preserve">Acer x. freemanii 'Autumn Blaze'® </t>
  </si>
  <si>
    <t>#15,6-8'</t>
  </si>
  <si>
    <t>AMELANCHIER / SERVICEBERRY</t>
  </si>
  <si>
    <t xml:space="preserve">Amelanchier x. g. ‘Autumn Brilliance’® </t>
  </si>
  <si>
    <t>#7 Multi-Stem</t>
  </si>
  <si>
    <t xml:space="preserve">   </t>
  </si>
  <si>
    <t>#15 Multi-Stem</t>
  </si>
  <si>
    <t>#15, 6-8’ Tree</t>
  </si>
  <si>
    <t>ARONIA / CHOKEBERRY</t>
  </si>
  <si>
    <t>Aronia arbutifolia 'Brilliantissima'</t>
  </si>
  <si>
    <t>Cornus x 'Stellar Pink'</t>
  </si>
  <si>
    <t xml:space="preserve">Cornus x. 'Venus'® </t>
  </si>
  <si>
    <t>COTINUS / SMOKE BUSH</t>
  </si>
  <si>
    <t xml:space="preserve">Cotinus coggygria 'Velveteeny'™ </t>
  </si>
  <si>
    <t>COTONEASTER</t>
  </si>
  <si>
    <t>Cotoneaster apiculatus 'Tom Thumb'</t>
  </si>
  <si>
    <t>CRATAEGUS / HAWTHORNE</t>
  </si>
  <si>
    <t>Crataegus viridis ‘Winter King’</t>
  </si>
  <si>
    <t>CRYPTOMERIA / JAPANESE CEDAR</t>
  </si>
  <si>
    <t>Cryptomeria japonica 'Globosa Nana'</t>
  </si>
  <si>
    <t>DEUTZIA</t>
  </si>
  <si>
    <t xml:space="preserve">Deutzia gracilis 'Chardonnay Pearls'® </t>
  </si>
  <si>
    <r>
      <t xml:space="preserve">Deutzia x. 'Yuki Cherry Blossom'™ </t>
    </r>
    <r>
      <rPr>
        <sz val="5"/>
        <rFont val="Arial"/>
        <family val="2"/>
      </rPr>
      <t xml:space="preserve">PW ppaf  </t>
    </r>
  </si>
  <si>
    <r>
      <t xml:space="preserve">Deutzia x. 'Yuki Snowflake'™ </t>
    </r>
    <r>
      <rPr>
        <sz val="5"/>
        <rFont val="Arial"/>
        <family val="2"/>
      </rPr>
      <t>PW</t>
    </r>
  </si>
  <si>
    <t>DIERVILLA / BUSH HONEYSUCKEL</t>
  </si>
  <si>
    <r>
      <t xml:space="preserve">Diervilla Kodiak® Black   </t>
    </r>
    <r>
      <rPr>
        <sz val="5"/>
        <rFont val="Arial"/>
        <family val="2"/>
      </rPr>
      <t xml:space="preserve">PW ppaf  </t>
    </r>
  </si>
  <si>
    <r>
      <t xml:space="preserve">Diervilla Kodiak® Orange  </t>
    </r>
    <r>
      <rPr>
        <sz val="5"/>
        <rFont val="Arial"/>
        <family val="2"/>
      </rPr>
      <t xml:space="preserve">PW ppaf  </t>
    </r>
  </si>
  <si>
    <t>EUONYMUS / BURNING BUSH / SPINDLE</t>
  </si>
  <si>
    <t>Euonymus alata ‘Compacta’</t>
  </si>
  <si>
    <t>EXOCHORDA / PEARLBUSH</t>
  </si>
  <si>
    <t xml:space="preserve">Exochorda x macrantha Lotus Moon™ </t>
  </si>
  <si>
    <t>FICUS / FIG</t>
  </si>
  <si>
    <t>Ficus carica 'Chicago Hardy'</t>
  </si>
  <si>
    <t>FORSYTHIA</t>
  </si>
  <si>
    <r>
      <t xml:space="preserve">Forsythia x intermedia 'Show Off'® </t>
    </r>
    <r>
      <rPr>
        <sz val="5"/>
        <rFont val="Arial"/>
        <family val="2"/>
      </rPr>
      <t>PW PP# 19321</t>
    </r>
  </si>
  <si>
    <t xml:space="preserve">Forsythia x intermedia Show Off® Starlet® </t>
  </si>
  <si>
    <t>Buddleia x 'Bicolor'</t>
  </si>
  <si>
    <t xml:space="preserve">Buddleia x Lo&amp;Behold® 'Blue Chip Jr.'  </t>
  </si>
  <si>
    <t xml:space="preserve">Buddleia x Lo&amp;Behold® Ruby Chip® </t>
  </si>
  <si>
    <r>
      <t xml:space="preserve">Buddleia x 'Miss Molly'  </t>
    </r>
    <r>
      <rPr>
        <sz val="6"/>
        <rFont val="Arial"/>
        <family val="2"/>
      </rPr>
      <t>PW ppaf</t>
    </r>
  </si>
  <si>
    <r>
      <t xml:space="preserve">Buddleia x 'Miss Ruby' </t>
    </r>
    <r>
      <rPr>
        <sz val="6"/>
        <rFont val="Arial"/>
        <family val="2"/>
      </rPr>
      <t>PW PP# 19550</t>
    </r>
  </si>
  <si>
    <r>
      <t xml:space="preserve">Buddleia x 'Miss Violet' </t>
    </r>
    <r>
      <rPr>
        <sz val="6"/>
        <rFont val="Arial"/>
        <family val="2"/>
      </rPr>
      <t>PW</t>
    </r>
  </si>
  <si>
    <r>
      <t xml:space="preserve">Buddleia x Pugster Blue®  </t>
    </r>
    <r>
      <rPr>
        <sz val="6"/>
        <rFont val="Arial"/>
        <family val="2"/>
      </rPr>
      <t>PW</t>
    </r>
  </si>
  <si>
    <r>
      <t xml:space="preserve">Buddleia x Pugster Pink®  </t>
    </r>
    <r>
      <rPr>
        <sz val="6"/>
        <rFont val="Arial"/>
        <family val="2"/>
      </rPr>
      <t>PW</t>
    </r>
  </si>
  <si>
    <t>BUXUS / BOXWOOD</t>
  </si>
  <si>
    <r>
      <t xml:space="preserve">Buxus microphylla 'Golden Dream'  </t>
    </r>
    <r>
      <rPr>
        <sz val="6"/>
        <rFont val="Arial"/>
        <family val="2"/>
      </rPr>
      <t>PP16052</t>
    </r>
  </si>
  <si>
    <t>Buxus microphylla 'Little Missy'</t>
  </si>
  <si>
    <t xml:space="preserve">Buxus microphylla 'Wedding Ring'® </t>
  </si>
  <si>
    <t>Buxus microphylla 'Winter Gem'</t>
  </si>
  <si>
    <t>Buxus sempervirens 'Dee Runk'</t>
  </si>
  <si>
    <t>Buxus sempervirens 'Highlander'</t>
  </si>
  <si>
    <t>Buxus x. ‘Gordo'</t>
  </si>
  <si>
    <t>Buxus x. 'Green Beauty'</t>
  </si>
  <si>
    <t>Buxus x. ‘Green Gem’</t>
  </si>
  <si>
    <t>Buxus x. ‘Green Mountain’</t>
  </si>
  <si>
    <t>Buxus x. ‘Green Velvet’</t>
  </si>
  <si>
    <t>CALYCANTHUS / CAROLINA ALLSPICE</t>
  </si>
  <si>
    <t>Calycanthus floridus 'Carolina Allspice'</t>
  </si>
  <si>
    <t>CARPINUS / HORNBEAM</t>
  </si>
  <si>
    <t>Carpinus caroliniana 'American Hornbeam'</t>
  </si>
  <si>
    <t>Carpinus betulus 'Frans Fontaine'</t>
  </si>
  <si>
    <t>Carpinus betulus 'Lucas'</t>
  </si>
  <si>
    <t>CARYOPTERIS / BLUEBEARD</t>
  </si>
  <si>
    <r>
      <t xml:space="preserve">Caryopteris x. c. 'Beyond Midnight™'  </t>
    </r>
    <r>
      <rPr>
        <sz val="5"/>
        <rFont val="Arial"/>
        <family val="2"/>
      </rPr>
      <t xml:space="preserve">PW </t>
    </r>
  </si>
  <si>
    <t>Caryopteris x. c. 'Dark Knight'</t>
  </si>
  <si>
    <t xml:space="preserve">Hydrangea arb. Lime Rickey® </t>
  </si>
  <si>
    <t>Hydrangea m. Endless Summer® The Original</t>
  </si>
  <si>
    <t xml:space="preserve">Hydrangea m. Endless Summer® 'Summer Crush® </t>
  </si>
  <si>
    <t xml:space="preserve">Hydrangea m. Endless Summer® Twist-n-Shout® </t>
  </si>
  <si>
    <t xml:space="preserve">Hydrangea m. Light-O-Day® </t>
  </si>
  <si>
    <t xml:space="preserve">Hydrangea paniculata Berry White®  </t>
  </si>
  <si>
    <t>#15, Tree Form</t>
  </si>
  <si>
    <r>
      <t xml:space="preserve">Hydrangea paniculata Bobo®  </t>
    </r>
    <r>
      <rPr>
        <sz val="5"/>
        <rFont val="Arial"/>
        <family val="2"/>
      </rPr>
      <t>PW</t>
    </r>
  </si>
  <si>
    <r>
      <t xml:space="preserve">Hydrangea paniculata Fire Light®  </t>
    </r>
    <r>
      <rPr>
        <sz val="5"/>
        <rFont val="Arial"/>
        <family val="2"/>
      </rPr>
      <t>PW ppaf</t>
    </r>
  </si>
  <si>
    <r>
      <t xml:space="preserve">Hydrangea paniculata Fire Light Tidbit®  </t>
    </r>
    <r>
      <rPr>
        <sz val="5"/>
        <rFont val="Arial"/>
        <family val="2"/>
      </rPr>
      <t>PW ppaf</t>
    </r>
  </si>
  <si>
    <r>
      <t xml:space="preserve">Hydrangea paniculata 'Limelight'   </t>
    </r>
    <r>
      <rPr>
        <sz val="5"/>
        <rFont val="Arial"/>
        <family val="2"/>
      </rPr>
      <t>PW</t>
    </r>
  </si>
  <si>
    <t xml:space="preserve">Hydrangea paniculata Limelight Prime® </t>
  </si>
  <si>
    <r>
      <t xml:space="preserve">Hydrangea paniculata 'Little Lime'®  </t>
    </r>
    <r>
      <rPr>
        <sz val="5"/>
        <rFont val="Arial"/>
        <family val="2"/>
      </rPr>
      <t>PW</t>
    </r>
  </si>
  <si>
    <t>#10, Tree Form</t>
  </si>
  <si>
    <r>
      <t xml:space="preserve">Hydrangea p. 'Little Quick Fire'®  </t>
    </r>
    <r>
      <rPr>
        <sz val="5"/>
        <rFont val="Arial"/>
        <family val="2"/>
      </rPr>
      <t>PW ppaf</t>
    </r>
  </si>
  <si>
    <r>
      <t xml:space="preserve">Hydrangea paniculata 'Pinky Winky'™ </t>
    </r>
    <r>
      <rPr>
        <sz val="5"/>
        <rFont val="Arial"/>
        <family val="2"/>
      </rPr>
      <t>PW</t>
    </r>
  </si>
  <si>
    <t xml:space="preserve">Hydrangea paniculata 'Quick Fire'® </t>
  </si>
  <si>
    <t xml:space="preserve">Hydrangea paniculata Quick Fire Fab® </t>
  </si>
  <si>
    <t xml:space="preserve">Hydrangea paniculata 'Strawberry Sundae'™ </t>
  </si>
  <si>
    <t xml:space="preserve">Hydrangea paniculata 'Vanilla Strawberry'™ </t>
  </si>
  <si>
    <r>
      <t xml:space="preserve">Cercis canadensis 'The Rising Sun'™ </t>
    </r>
    <r>
      <rPr>
        <sz val="5"/>
        <rFont val="Arial"/>
        <family val="2"/>
      </rPr>
      <t>PP# 214515</t>
    </r>
  </si>
  <si>
    <t>Cercis chinensis 'Bubble Gum'</t>
  </si>
  <si>
    <t>Cercis chinensis 'Don Egolf'</t>
  </si>
  <si>
    <t xml:space="preserve">Cercis texensis 'Oklahoma' </t>
  </si>
  <si>
    <r>
      <t xml:space="preserve">Cercis x. 'Pink Pom Poms'  </t>
    </r>
    <r>
      <rPr>
        <sz val="5"/>
        <rFont val="Arial"/>
        <family val="2"/>
      </rPr>
      <t>ppaf</t>
    </r>
  </si>
  <si>
    <t>CHAENOMELES / QUINCE</t>
  </si>
  <si>
    <t>Chaenomeles Double Take™ 'Orange Storm'</t>
  </si>
  <si>
    <t>Chaenomeles Double Take™ 'Scarlet Storm'</t>
  </si>
  <si>
    <t>CHAMAECYPARIS / FALSE CYPRESS</t>
  </si>
  <si>
    <t>Chamaecyparis obtusa 'Nana Lutea'</t>
  </si>
  <si>
    <t>Chamaecyparis obtusa 'Nana Gracilis'</t>
  </si>
  <si>
    <t>Chamaecyparis p. 'King's Gold'</t>
  </si>
  <si>
    <t xml:space="preserve">Chamaecyparis p. 'Paul's Gold'® </t>
  </si>
  <si>
    <t>CHIONANTHUS / FRINGETREE</t>
  </si>
  <si>
    <t>Chionanthus virginicus</t>
  </si>
  <si>
    <t>CLADRASTIS / YELLOWWOOD</t>
  </si>
  <si>
    <t>Cladrastis kentuckea</t>
  </si>
  <si>
    <t>CLEMATIS</t>
  </si>
  <si>
    <t>Clematis maxi 'Sweet Autumn'</t>
  </si>
  <si>
    <t>CLETHRA / SUMMERSWEET</t>
  </si>
  <si>
    <t>Clethra alnifolia 'Hummingbird'</t>
  </si>
  <si>
    <t>CORNUS / DOGWOOD</t>
  </si>
  <si>
    <r>
      <t xml:space="preserve">Cornus florida ‘Cherokee Brave’ </t>
    </r>
    <r>
      <rPr>
        <sz val="6"/>
        <rFont val="Arial"/>
        <family val="2"/>
      </rPr>
      <t>PP# 10167</t>
    </r>
  </si>
  <si>
    <t>Cornus florida ‘Cherokee Princess’</t>
  </si>
  <si>
    <t>Cornus florida f. rubra 'Pink Flowering Dogwood'</t>
  </si>
  <si>
    <t>Cornus kousa chinensis</t>
  </si>
  <si>
    <t>#7 Multi-stem</t>
  </si>
  <si>
    <t>#7, Single Stem</t>
  </si>
  <si>
    <t xml:space="preserve">Cornus kousa 'Scarlet Fire'™ </t>
  </si>
  <si>
    <r>
      <t xml:space="preserve">Cornus stolonifera ‘Arctic Fire’™ </t>
    </r>
    <r>
      <rPr>
        <sz val="5"/>
        <rFont val="Arial"/>
        <family val="2"/>
      </rPr>
      <t>PW ppaf</t>
    </r>
  </si>
  <si>
    <t xml:space="preserve">#3 </t>
  </si>
  <si>
    <t xml:space="preserve">Juniperus chin. var. sargentii 'Viridis' </t>
  </si>
  <si>
    <t>Juniperus chinensis 'Gold Lace'</t>
  </si>
  <si>
    <t>Juniperus con. 'Blue Pacific'</t>
  </si>
  <si>
    <t>Juniperus procumbens 'Nana'</t>
  </si>
  <si>
    <t>Juniperus squamata ‘Blue Star’</t>
  </si>
  <si>
    <t>Juniperus virginiana 'Grey Owl</t>
  </si>
  <si>
    <t>LAGERSTROEMIA / CREPE MYRTLE</t>
  </si>
  <si>
    <t xml:space="preserve">Lagerstroemia Moonlight Magic™ </t>
  </si>
  <si>
    <t>Lagerstroemia 'Pocomoke'</t>
  </si>
  <si>
    <r>
      <t xml:space="preserve">Lagerstroemia 'Purple Magic' </t>
    </r>
    <r>
      <rPr>
        <sz val="6"/>
        <rFont val="Arial"/>
        <family val="2"/>
      </rPr>
      <t>PP23906</t>
    </r>
  </si>
  <si>
    <t xml:space="preserve">Lagerstroemia Ruffled Red Magic™ </t>
  </si>
  <si>
    <t xml:space="preserve">Lagerstroemia Twilight Magic™ </t>
  </si>
  <si>
    <t xml:space="preserve">LIGUSTRUM / PRIVET </t>
  </si>
  <si>
    <r>
      <t xml:space="preserve">Ligustrum sinense 'Sunshine' </t>
    </r>
    <r>
      <rPr>
        <sz val="6"/>
        <rFont val="Arial"/>
        <family val="2"/>
      </rPr>
      <t>PP2037</t>
    </r>
  </si>
  <si>
    <t>LIQUIDAMBAR / SWEETGUM</t>
  </si>
  <si>
    <t xml:space="preserve">Liquidambar sty. Happidaze® </t>
  </si>
  <si>
    <t>Liquidambar s. 'Slender Silhouette'</t>
  </si>
  <si>
    <t>LIRIODENDRON / TULIPTREE</t>
  </si>
  <si>
    <t>Liriodendron t. 'Arnold'</t>
  </si>
  <si>
    <t>MAGNOLIA</t>
  </si>
  <si>
    <t>Magnolia grandiflora 'Alta'</t>
  </si>
  <si>
    <t>Magnolia grandiflora 'Bracken's Brown Beauty'</t>
  </si>
  <si>
    <t>Magnolia g. 'Little Gem'</t>
  </si>
  <si>
    <t xml:space="preserve">Magnolia lil. 'Jane’ </t>
  </si>
  <si>
    <t xml:space="preserve">Magnolia soulangeana x liliflora ‘Genie’ </t>
  </si>
  <si>
    <t>Magnolia virginiana 'Sweetbay'</t>
  </si>
  <si>
    <t xml:space="preserve">Forsythia x intermedia Show Off® Sugar Baby® </t>
  </si>
  <si>
    <t>FOTHERGILLA / WITCHALDER</t>
  </si>
  <si>
    <t>Fothergilla major 'Mt. Airy'</t>
  </si>
  <si>
    <t>GINKGO</t>
  </si>
  <si>
    <t>Ginkgo biloba 'Magyar'</t>
  </si>
  <si>
    <t>GLEDITSIA / HONEY LOCUST</t>
  </si>
  <si>
    <t xml:space="preserve">Gleditsia triacanthos 'Sunburst'® </t>
  </si>
  <si>
    <t>HALESIA / SILVERBELL</t>
  </si>
  <si>
    <t>Halesia carolina 'Rosy Ridge'</t>
  </si>
  <si>
    <t>Halesia carolina 'Silverbell'</t>
  </si>
  <si>
    <t>HAMAMELIS / WITCH-HAZEL</t>
  </si>
  <si>
    <t>Hamamelis virginiana 'Little Prospect'</t>
  </si>
  <si>
    <t>#7, Multi-Stem</t>
  </si>
  <si>
    <t>Hamamelis vernalis. 'Vernal'</t>
  </si>
  <si>
    <t>Hamamelis x. 'Diane'</t>
  </si>
  <si>
    <t>HEPTICODIUM / SEVEN-SON FLOWER</t>
  </si>
  <si>
    <t xml:space="preserve">Heptacodium miconiodes 'Temple of Bloom'® </t>
  </si>
  <si>
    <t>HIBISCUS / ROSE OF SHARON / ROSE MALLOW</t>
  </si>
  <si>
    <r>
      <t xml:space="preserve">Hibiscus moscheutos Head Over Heels® Adore </t>
    </r>
    <r>
      <rPr>
        <sz val="6"/>
        <rFont val="Arial"/>
        <family val="2"/>
      </rPr>
      <t>(PINK)</t>
    </r>
  </si>
  <si>
    <r>
      <t xml:space="preserve">Hibiscus moscheutos Head Over Heels® Desire </t>
    </r>
    <r>
      <rPr>
        <sz val="6"/>
        <rFont val="Arial"/>
        <family val="2"/>
      </rPr>
      <t>(RED)</t>
    </r>
  </si>
  <si>
    <r>
      <t xml:space="preserve">Hibiscus moscheutos Head Over Heels® Dream </t>
    </r>
    <r>
      <rPr>
        <sz val="6"/>
        <rFont val="Arial"/>
        <family val="2"/>
      </rPr>
      <t>(WHITE)</t>
    </r>
  </si>
  <si>
    <r>
      <t xml:space="preserve">Hibiscus m. Head Over Heels® Passion </t>
    </r>
    <r>
      <rPr>
        <sz val="6"/>
        <rFont val="Arial"/>
        <family val="2"/>
      </rPr>
      <t>(PINK)</t>
    </r>
  </si>
  <si>
    <t xml:space="preserve">Hibiscus s. 'Bali'™ </t>
  </si>
  <si>
    <t>Hibiscus s. 'French Cabaret Blush'</t>
  </si>
  <si>
    <t>HYDRANGEA</t>
  </si>
  <si>
    <t xml:space="preserve">Hydrangea arb. 'Annabelle' </t>
  </si>
  <si>
    <t xml:space="preserve">Hydrangea arb. Incrediball® </t>
  </si>
  <si>
    <t xml:space="preserve">Hydrangea arb. Invincibelle Garnetta® </t>
  </si>
  <si>
    <t xml:space="preserve">Hydrangea arb. Invincibelle Limetta® </t>
  </si>
  <si>
    <t>Picea abies ‘Nidiformis’</t>
  </si>
  <si>
    <t>Picea glauca conica</t>
  </si>
  <si>
    <t>PIERIS / ANDROMEDA / FETTERBUSH</t>
  </si>
  <si>
    <t>Pieris japonica 'Cavatine'</t>
  </si>
  <si>
    <t>Pieris japonica 'Katsura'</t>
  </si>
  <si>
    <t>Pieris japonica ‘Mt. Fire’</t>
  </si>
  <si>
    <t>Pieris japonica 'Prelude'</t>
  </si>
  <si>
    <t>PINUS / PINE</t>
  </si>
  <si>
    <t>Pinus mugo ‘Slowmound’</t>
  </si>
  <si>
    <t>PLATANUS / PLANETREE</t>
  </si>
  <si>
    <t xml:space="preserve">Platanus x. a. 'Exclamation'™ </t>
  </si>
  <si>
    <t>POTENTILLA / CINQUEFOIL</t>
  </si>
  <si>
    <t>Potentilla fruticosa 'Goldstar</t>
  </si>
  <si>
    <t>PRUNUS / CHERRY / PLUM / LAUREL</t>
  </si>
  <si>
    <t>Prunus cerasifera ‘Krauter Vesuvius’</t>
  </si>
  <si>
    <t>Prunus laurocerasus 'Otto Luyken'</t>
  </si>
  <si>
    <t>#6</t>
  </si>
  <si>
    <t>Prunus laurocerasus 'Schipkaensis'</t>
  </si>
  <si>
    <t>Prunus serrulata ‘Kwanzan’</t>
  </si>
  <si>
    <t>Prunus serrulata 'Snow Goose'</t>
  </si>
  <si>
    <t>Prunus subhirtella 'Autumnalis'</t>
  </si>
  <si>
    <t>Prunus subhirtella 'Double Weeping Cherry'</t>
  </si>
  <si>
    <t>#15, 3' grf</t>
  </si>
  <si>
    <t>#15, 6’grf.</t>
  </si>
  <si>
    <t xml:space="preserve">Prunus x. 'Pink Cascade'® </t>
  </si>
  <si>
    <t>Prunus virginiana 'Canada Red'</t>
  </si>
  <si>
    <t xml:space="preserve">Prunus x. 'Snow Fountain' </t>
  </si>
  <si>
    <t>#15,6’grf.</t>
  </si>
  <si>
    <t>Prunus x. yedoensis ‘Yoshino’</t>
  </si>
  <si>
    <t>Hydrangea petiolaris 'Climbing Hydrangea'</t>
  </si>
  <si>
    <t xml:space="preserve">Hydrangea quercifolia 'Gatsby Gal'® </t>
  </si>
  <si>
    <t xml:space="preserve">Hydrangea quercifolia 'Gatsby Moon'® </t>
  </si>
  <si>
    <t xml:space="preserve">Hydrangea quercifolia 'Gatsby Pink'® </t>
  </si>
  <si>
    <t>Hydrangea quercifolia 'Munchkin'</t>
  </si>
  <si>
    <t>Hydrangea quercifolia 'Pee Wee'</t>
  </si>
  <si>
    <t>Hydrangea quercifolia 'Ruby Slippers'</t>
  </si>
  <si>
    <t>Hydrangea quercifolia 'Sikes Dwarf'</t>
  </si>
  <si>
    <t>Hydrangea quercifolia 'Snow Queen'</t>
  </si>
  <si>
    <t>Hydrangea q. 'Queen of Hearts'</t>
  </si>
  <si>
    <t>ILEX / HOLLY</t>
  </si>
  <si>
    <t>Ilex crenata 'Helleri'</t>
  </si>
  <si>
    <t>Ilex crenata 'Hoogendorn'</t>
  </si>
  <si>
    <t>Ilex crenata 'Soft Touch'</t>
  </si>
  <si>
    <t>Ilex crenata 'Steeds'</t>
  </si>
  <si>
    <r>
      <t xml:space="preserve">Ilex glabra 'Gem Box'® </t>
    </r>
    <r>
      <rPr>
        <sz val="6"/>
        <rFont val="Arial"/>
        <family val="2"/>
      </rPr>
      <t>PW</t>
    </r>
  </si>
  <si>
    <t>Ilex glabra 'Shamrock'</t>
  </si>
  <si>
    <r>
      <t xml:space="preserve">Ilex glabra 'Strongbox'® </t>
    </r>
    <r>
      <rPr>
        <sz val="6"/>
        <rFont val="Arial"/>
        <family val="2"/>
      </rPr>
      <t>PW</t>
    </r>
  </si>
  <si>
    <t xml:space="preserve">Ilex verticillata Berry Heavy® </t>
  </si>
  <si>
    <t>Ilex verticillata 'Jim Dandy'</t>
  </si>
  <si>
    <t>Ilex verticillata 'Red Sprite'</t>
  </si>
  <si>
    <t>Ilex verticillata 'Southern Gentleman'</t>
  </si>
  <si>
    <t>Ilex verticillata 'Sparkleberry'</t>
  </si>
  <si>
    <t>Ilex x 'Acadiana'</t>
  </si>
  <si>
    <t>Ilex x. meserveae ‘Blue Prince/Princess’</t>
  </si>
  <si>
    <r>
      <t xml:space="preserve">Ilex x. 'Christmas Jewel'® </t>
    </r>
    <r>
      <rPr>
        <sz val="5"/>
        <rFont val="Arial"/>
        <family val="2"/>
      </rPr>
      <t>PP#14477</t>
    </r>
  </si>
  <si>
    <t>ITEA / SWEETSPIRE</t>
  </si>
  <si>
    <t>Itea virginica 'Henry Garnett'</t>
  </si>
  <si>
    <r>
      <t xml:space="preserve">Itea virginica 'Little Henry'® </t>
    </r>
    <r>
      <rPr>
        <sz val="5"/>
        <rFont val="Arial"/>
        <family val="2"/>
      </rPr>
      <t>PW</t>
    </r>
  </si>
  <si>
    <t>JUNIPER</t>
  </si>
  <si>
    <t>SALIX / WILLOW</t>
  </si>
  <si>
    <t>Salix alba 'Niobe' Golden Weeping Willow</t>
  </si>
  <si>
    <t>#15,6-8’</t>
  </si>
  <si>
    <t>Salix babylonica 'Weeping Willow'</t>
  </si>
  <si>
    <t>Salix caprea ‘Pendula’/'Weeping Pussy Willow'</t>
  </si>
  <si>
    <t>#15,5-6’</t>
  </si>
  <si>
    <t xml:space="preserve">Salix chaenomeloides 'Black Cat'® </t>
  </si>
  <si>
    <t>SAMBUCUS</t>
  </si>
  <si>
    <r>
      <t xml:space="preserve">Sambucus 'Black Lace'  </t>
    </r>
    <r>
      <rPr>
        <sz val="5"/>
        <rFont val="Arial"/>
        <family val="2"/>
      </rPr>
      <t>PW</t>
    </r>
  </si>
  <si>
    <r>
      <rPr>
        <sz val="9"/>
        <rFont val="Arial"/>
        <family val="2"/>
      </rPr>
      <t xml:space="preserve">Sambucus 'Lemon Lace' </t>
    </r>
    <r>
      <rPr>
        <sz val="10"/>
        <rFont val="Verdana"/>
      </rPr>
      <t xml:space="preserve"> </t>
    </r>
    <r>
      <rPr>
        <sz val="5"/>
        <rFont val="Arial"/>
        <family val="2"/>
      </rPr>
      <t>PW</t>
    </r>
  </si>
  <si>
    <t>SARCOCOCCA / SWEETBOX</t>
  </si>
  <si>
    <t xml:space="preserve">Sarcococca h. 'Fragrant Valley'™ </t>
  </si>
  <si>
    <t>SPIRAEA / MEADOWSWEET</t>
  </si>
  <si>
    <t xml:space="preserve">Spiraea j. Doubleplay® 'Candy Corn'® </t>
  </si>
  <si>
    <r>
      <t xml:space="preserve">Spiraea j. Doubleplay® 'Doozie'® </t>
    </r>
    <r>
      <rPr>
        <sz val="6"/>
        <rFont val="Arial"/>
        <family val="2"/>
      </rPr>
      <t>PW</t>
    </r>
  </si>
  <si>
    <r>
      <t xml:space="preserve">Spiraea j. Doubleplay® 'Gold'® </t>
    </r>
    <r>
      <rPr>
        <sz val="6"/>
        <rFont val="Arial"/>
        <family val="2"/>
      </rPr>
      <t>PW</t>
    </r>
  </si>
  <si>
    <t>Spiraea j. Doubleplay® 'Red'</t>
  </si>
  <si>
    <t>Spiraea japonica ‘Goldmound’</t>
  </si>
  <si>
    <t>Spiraea japonica ‘Little Princess’</t>
  </si>
  <si>
    <r>
      <t xml:space="preserve">Spiraea japonica ‘Magic Carpet’ </t>
    </r>
    <r>
      <rPr>
        <sz val="5"/>
        <rFont val="Arial"/>
        <family val="2"/>
      </rPr>
      <t>PP#9363</t>
    </r>
  </si>
  <si>
    <t>Spiraea japonica 'Neon Flash'</t>
  </si>
  <si>
    <t>Spiraea nip. 'Snowmound'</t>
  </si>
  <si>
    <t>STYRAX / JAPANESE SNOWBELL</t>
  </si>
  <si>
    <t>Styrax japonica</t>
  </si>
  <si>
    <t xml:space="preserve">Styrax j. 'Marly's Pink Parasol'® </t>
  </si>
  <si>
    <t>SYRINGA / LILAC</t>
  </si>
  <si>
    <t>Syringa m. 'Palibin'</t>
  </si>
  <si>
    <t>Magnolia virginiana 'Moonglow'</t>
  </si>
  <si>
    <t>#15, Single Stem</t>
  </si>
  <si>
    <t>Magnolia x 'Ann'</t>
  </si>
  <si>
    <t>MAHONIA</t>
  </si>
  <si>
    <t>Mahonia x media 'Winter Sun'</t>
  </si>
  <si>
    <t>MALUS / CRABAPPLE</t>
  </si>
  <si>
    <t>Malus 'Sugar Tyme'</t>
  </si>
  <si>
    <t>METASEQUOIA / DAWN REDWOOD</t>
  </si>
  <si>
    <r>
      <t xml:space="preserve">Metasequoia glyptostroboides 'Amber Glow' </t>
    </r>
    <r>
      <rPr>
        <sz val="6"/>
        <rFont val="Arial"/>
        <family val="2"/>
      </rPr>
      <t>PPAF</t>
    </r>
  </si>
  <si>
    <t>Metasequoia glyptostroboides 'Dawn Redwood'</t>
  </si>
  <si>
    <t>MICROBIOTA / SERBIAN CYPRESS</t>
  </si>
  <si>
    <t xml:space="preserve">Microbiota decussata 'Celtic Pride'® </t>
  </si>
  <si>
    <t>NANDINA / HEAVENLY BAMBOO</t>
  </si>
  <si>
    <t>Nandina domestica</t>
  </si>
  <si>
    <t>Nandina domestica 'Bonfire'</t>
  </si>
  <si>
    <t>Nandina domestica 'Fire Power'</t>
  </si>
  <si>
    <t>Nandina domestica 'Gulf Stream'</t>
  </si>
  <si>
    <r>
      <t xml:space="preserve">Nandina domestica 'Obsession'™ </t>
    </r>
    <r>
      <rPr>
        <sz val="5"/>
        <rFont val="Arial"/>
        <family val="2"/>
      </rPr>
      <t>Southern Living Plants</t>
    </r>
  </si>
  <si>
    <t>NYSSA / BLACKGUM</t>
  </si>
  <si>
    <t>Nyssa sylvatica ‘Wildfire’</t>
  </si>
  <si>
    <t>OSMANTHUS / FALSE HOLLY</t>
  </si>
  <si>
    <t>Osmanthus heterophyllus 'Goshiki'</t>
  </si>
  <si>
    <t>Osmanthus heterophyllus 'Gulf Tide'</t>
  </si>
  <si>
    <t>OSTRYA / AMERICAN HOPHORNBEAM</t>
  </si>
  <si>
    <t xml:space="preserve">Ostrya virginiana </t>
  </si>
  <si>
    <t>PARROTIA</t>
  </si>
  <si>
    <t xml:space="preserve">Parrotia p. Persian Spire™ </t>
  </si>
  <si>
    <t>PHYSOCARPUS / NINEBARK</t>
  </si>
  <si>
    <t xml:space="preserve">Physocarpus o. Coppertina ® </t>
  </si>
  <si>
    <t xml:space="preserve">Physocarpus Summer Wine ®  </t>
  </si>
  <si>
    <t>Physocarpus Summer Wine ® Black</t>
  </si>
  <si>
    <r>
      <t xml:space="preserve">Physocarpus 'Tiny Wine'®  </t>
    </r>
    <r>
      <rPr>
        <sz val="5"/>
        <rFont val="Arial"/>
        <family val="2"/>
      </rPr>
      <t xml:space="preserve">PW PPAF  </t>
    </r>
  </si>
  <si>
    <t>PICEA / SPRUCE</t>
  </si>
  <si>
    <t xml:space="preserve">Ulmus x 'Triumph'™ </t>
  </si>
  <si>
    <t>VACCINIUM / BLUEBERRY</t>
  </si>
  <si>
    <t>Vaccinium cory. 'Duke'</t>
  </si>
  <si>
    <t>Vaccinium cory. 'Elliott'</t>
  </si>
  <si>
    <t>VIBURNUM</t>
  </si>
  <si>
    <t xml:space="preserve">Viburnum carlesii Spice Baby™ </t>
  </si>
  <si>
    <r>
      <t xml:space="preserve">Viburnum dentatum 'Blue Muffin'® </t>
    </r>
    <r>
      <rPr>
        <sz val="5"/>
        <rFont val="Arial"/>
        <family val="2"/>
      </rPr>
      <t>PW</t>
    </r>
  </si>
  <si>
    <r>
      <t xml:space="preserve">Viburnum nudum 'Brandywine'™ </t>
    </r>
    <r>
      <rPr>
        <sz val="5"/>
        <rFont val="Arial"/>
        <family val="2"/>
      </rPr>
      <t>PW</t>
    </r>
  </si>
  <si>
    <t>Viburnum opulus 'Roseum'</t>
  </si>
  <si>
    <t>Viburnum plicatum f. tomentosum 'Mariesii' (Doublefile)</t>
  </si>
  <si>
    <t>Viburnum x. 'Nantucket'</t>
  </si>
  <si>
    <t>Viburnum x. 'Pragense'</t>
  </si>
  <si>
    <t>Viburnum x. pragense 'Decker'</t>
  </si>
  <si>
    <t>Viburnum x rhytidophylloides 'Alleghany'</t>
  </si>
  <si>
    <t>WEIGELA</t>
  </si>
  <si>
    <r>
      <t xml:space="preserve">Weigela florida 'Fine Wine'®   </t>
    </r>
    <r>
      <rPr>
        <sz val="5"/>
        <rFont val="Arial"/>
        <family val="2"/>
      </rPr>
      <t>PW</t>
    </r>
  </si>
  <si>
    <t>Weigela florida 'Czechmark Trilogy'™</t>
  </si>
  <si>
    <t>Weigela florida Sonic Bloom® 'Pink'</t>
  </si>
  <si>
    <t>Weigela florida Sonic Bloom® 'Red'</t>
  </si>
  <si>
    <r>
      <t xml:space="preserve">Weigela fl. Spilled Wine'™  </t>
    </r>
    <r>
      <rPr>
        <sz val="5"/>
        <rFont val="Arial"/>
        <family val="2"/>
      </rPr>
      <t>PW</t>
    </r>
  </si>
  <si>
    <r>
      <t xml:space="preserve">Weigela fl. ‘Wine &amp; Roses’® </t>
    </r>
    <r>
      <rPr>
        <sz val="5"/>
        <rFont val="Arial"/>
        <family val="2"/>
      </rPr>
      <t xml:space="preserve">PW PP#10772 </t>
    </r>
    <r>
      <rPr>
        <sz val="9"/>
        <rFont val="Arial"/>
        <family val="2"/>
      </rPr>
      <t xml:space="preserve"> </t>
    </r>
  </si>
  <si>
    <t>WISTERIA</t>
  </si>
  <si>
    <t>Wisteria macrostachya 'Blue Moon'</t>
  </si>
  <si>
    <t>YUCCA</t>
  </si>
  <si>
    <t>Yucca f. 'Color Guard'</t>
  </si>
  <si>
    <t xml:space="preserve">ZELKOVA  </t>
  </si>
  <si>
    <t>Zelkova serrata 'Green Vase'</t>
  </si>
  <si>
    <t>QUERCUS / OAK</t>
  </si>
  <si>
    <t>Quercus acutissima 'Sawtooth Oak'</t>
  </si>
  <si>
    <t>Quercus bicolor 'Swamp White Oak'</t>
  </si>
  <si>
    <t>Quercus imbricaria 'Shingle Oak'</t>
  </si>
  <si>
    <t>Quercus lyrata 'Overcup Oak'</t>
  </si>
  <si>
    <t>Quercus macrocarpa 'Bur Oak'</t>
  </si>
  <si>
    <t>Quercus muehlenbergii 'Chinkapin Oak'</t>
  </si>
  <si>
    <t>Quercus palustris 'Pin Oak'</t>
  </si>
  <si>
    <t>Quercus phellos 'Willow Oak'</t>
  </si>
  <si>
    <t>Quercus rubra 'Red Oak'</t>
  </si>
  <si>
    <t>Quercus texana 'Nuttall's Oak'</t>
  </si>
  <si>
    <t>Quercus x macdanielii Heritage® Oak</t>
  </si>
  <si>
    <t xml:space="preserve">Quercus x. 'Kindred Spirit'® </t>
  </si>
  <si>
    <t xml:space="preserve">Quercus x. 'Regal Prince'® </t>
  </si>
  <si>
    <t>RHAMNUS / BUCKTHORN</t>
  </si>
  <si>
    <t xml:space="preserve">Rhamnus frangula 'Fine Line'® </t>
  </si>
  <si>
    <t>RHODODENDRON</t>
  </si>
  <si>
    <t>Rhodo. x. 'PJM Elite'</t>
  </si>
  <si>
    <t>RHUS / SUMAC</t>
  </si>
  <si>
    <t>Rhus aromatica 'Gro-Low'</t>
  </si>
  <si>
    <t>ROSA / ROSE</t>
  </si>
  <si>
    <t>PROVEN WINNER SERIES</t>
  </si>
  <si>
    <t xml:space="preserve">Rosa x. ‘At Last'® </t>
  </si>
  <si>
    <t xml:space="preserve">Rosa x Oso Easy® 'Italian Ice'® </t>
  </si>
  <si>
    <t xml:space="preserve">Rosa x 'Ringo'® </t>
  </si>
  <si>
    <t>STAR ROSES BLOOMABLES® SERIES</t>
  </si>
  <si>
    <t xml:space="preserve">Rosa x. 'Brick House'™ </t>
  </si>
  <si>
    <t>STAR ROSES DRIFT® SERIES</t>
  </si>
  <si>
    <t>Rosa x 'Coral Drift' ® PP# 19148</t>
  </si>
  <si>
    <t>Rosa x 'Peach Drift'® PP#18874</t>
  </si>
  <si>
    <t>Rosa x 'Red Drift'® PP#17877</t>
  </si>
  <si>
    <t>STAR ROSES KNOCK OUT® SERIES</t>
  </si>
  <si>
    <t>Rosa x. 'Double Knock Out'® PP#16202</t>
  </si>
  <si>
    <t xml:space="preserve">Rosa x. ‘The Petite Knock Out'® </t>
  </si>
  <si>
    <t>Zelkova serrata 'Musashino'</t>
  </si>
  <si>
    <t>PERENNIALS, GRASSES, DAYLILLIES</t>
  </si>
  <si>
    <t>DAYLILLIES &amp; PERENNIALS</t>
  </si>
  <si>
    <t>Hemerocallis 'Happy Return'</t>
  </si>
  <si>
    <t>#1</t>
  </si>
  <si>
    <t>Hemerocallis 'Pardon Me'</t>
  </si>
  <si>
    <t>Hemerocallis 'Stella D'Oro'</t>
  </si>
  <si>
    <t>Echinacea PowWow® Wild Berry</t>
  </si>
  <si>
    <t>Echinacea PowWow® White</t>
  </si>
  <si>
    <t>Heuchera 'Plum Pudding'</t>
  </si>
  <si>
    <t xml:space="preserve">Nepeta Junior Walker™ </t>
  </si>
  <si>
    <t>Nepeta 'Walker's Low'</t>
  </si>
  <si>
    <t>Rudbeckia 'Goldsturm'</t>
  </si>
  <si>
    <t>Salvia 'May Night'</t>
  </si>
  <si>
    <t>GRASSES</t>
  </si>
  <si>
    <t>Calamagrostis a. 'Karl Foerster'</t>
  </si>
  <si>
    <t>Liriope muscari ‘Variegata’</t>
  </si>
  <si>
    <t>Liriope muscari 'Royal Purple'</t>
  </si>
  <si>
    <t>Miscanthus s. ‘Adagio’</t>
  </si>
  <si>
    <t>Miscanthus s. 'Gracillimus'</t>
  </si>
  <si>
    <t>Muhlenbergia capillaris 'Pink Muhly'</t>
  </si>
  <si>
    <t>Panicum v. 'Heavy Metal'</t>
  </si>
  <si>
    <t>Panicum v. 'Shenandoah'</t>
  </si>
  <si>
    <r>
      <t xml:space="preserve">Pennisetum a. 'Piglet' </t>
    </r>
    <r>
      <rPr>
        <sz val="6"/>
        <rFont val="Arial"/>
        <family val="2"/>
      </rPr>
      <t>PP19074</t>
    </r>
  </si>
  <si>
    <r>
      <t xml:space="preserve">Schizachyrium scoparium 'Standing Ovation' </t>
    </r>
    <r>
      <rPr>
        <sz val="6"/>
        <rFont val="Arial"/>
        <family val="2"/>
      </rPr>
      <t>PP25,202</t>
    </r>
  </si>
  <si>
    <t>QTY</t>
    <phoneticPr fontId="1" type="noConversion"/>
  </si>
  <si>
    <t>#15 Patio Tree</t>
  </si>
  <si>
    <t>Syringa patula 'Miss Kim'</t>
  </si>
  <si>
    <t>Syringa reticulata 'Ivory Silk'</t>
  </si>
  <si>
    <t>Syringa vulgaris 'Common Lilac' Purple</t>
  </si>
  <si>
    <t>Syringa vulgaris 'Common Lilac' White</t>
  </si>
  <si>
    <t>Syringa vulgaris 'Monge'</t>
  </si>
  <si>
    <t>Syringa vulgaris 'Sensation'</t>
  </si>
  <si>
    <t xml:space="preserve">Syringa x. Baby Kim® </t>
  </si>
  <si>
    <r>
      <t>Syringa x. Bloomerang® 'Dark Purple'</t>
    </r>
    <r>
      <rPr>
        <sz val="6"/>
        <rFont val="Arial"/>
        <family val="2"/>
      </rPr>
      <t xml:space="preserve"> PW</t>
    </r>
  </si>
  <si>
    <t>TAXODIUM / BALD CYPRUS</t>
  </si>
  <si>
    <t>Taxodium d. 'Falling Waters'</t>
  </si>
  <si>
    <t>Taxodium d. Lindsey's Skyward™</t>
  </si>
  <si>
    <t>Taxodium d. 'Shawnee Brave'</t>
  </si>
  <si>
    <t>TAXUS / YEW</t>
  </si>
  <si>
    <t>Taxus baccata repandens ‘English’</t>
  </si>
  <si>
    <t>Taxus cus. 'Columnaris'</t>
  </si>
  <si>
    <t>Taxus cus. 'Densiformis'</t>
  </si>
  <si>
    <t>Taxus x. media 'Hicksii'</t>
  </si>
  <si>
    <t>Taxus x. media 'Meyeri'</t>
  </si>
  <si>
    <t>THUJA / ARBORVITAE</t>
  </si>
  <si>
    <t>Thuja occidentalis 'Degroot's Spire'</t>
  </si>
  <si>
    <t>Thuja occidentalis 'Fire Chief'™</t>
  </si>
  <si>
    <t>Thuja occidentalis ‘Hetz Midget’</t>
  </si>
  <si>
    <t xml:space="preserve">Thuja occidentalis 'Mr. Bowling Ball'® </t>
  </si>
  <si>
    <t xml:space="preserve">Thuja occidentalis 'Pancake'™ </t>
  </si>
  <si>
    <t>Thuja occ. ‘Emerald'™</t>
  </si>
  <si>
    <t>Thuja plicata 'Green Giant'</t>
  </si>
  <si>
    <t>Thuja plicata 'Northern Spire'</t>
  </si>
  <si>
    <t>Thuja x. 'Virginian'</t>
  </si>
  <si>
    <t>TILIA / LINDEN</t>
  </si>
  <si>
    <t xml:space="preserve">Tilia c. 'Greenspire'™ </t>
  </si>
  <si>
    <t>ULMUS / ELM</t>
  </si>
  <si>
    <t>Ulmus parviflora 'Allee'™  (Lacebark Elm)</t>
  </si>
  <si>
    <t>ABLGKL3GLCO</t>
  </si>
  <si>
    <t>ABLGRC3GLCO</t>
  </si>
  <si>
    <t>ACRBRG15GCO</t>
  </si>
  <si>
    <t>ACRPOR5GLCO</t>
  </si>
  <si>
    <t>ACRPDR5GLCO</t>
  </si>
  <si>
    <t>ACRTMK5GLCO</t>
  </si>
  <si>
    <t>ACRPVR5GLCO</t>
  </si>
  <si>
    <t>ACRPCKC0 6-8</t>
  </si>
  <si>
    <t>ACRBRW25GCO</t>
  </si>
  <si>
    <t>ACRBRW15GCO</t>
  </si>
  <si>
    <t>ACRRBB15GCO</t>
  </si>
  <si>
    <t>ACRRRP15GCO</t>
  </si>
  <si>
    <t>ACRRRS6'CO</t>
  </si>
  <si>
    <t>ACRRRS25GCO</t>
  </si>
  <si>
    <t>ACRSNV6-8CO</t>
  </si>
  <si>
    <t>ACRSNV25GCO</t>
  </si>
  <si>
    <t>ACRROG15GC0</t>
  </si>
  <si>
    <t>ACRROG25GCO</t>
  </si>
  <si>
    <t>ACRSFL15GCO</t>
  </si>
  <si>
    <t>ACRSFL25GCO</t>
  </si>
  <si>
    <t>ACRSGM25GCO</t>
  </si>
  <si>
    <t>ACRFABC0 6-8</t>
  </si>
  <si>
    <t>ACRFAB25GCO</t>
  </si>
  <si>
    <t>AMLGAB4-5CO</t>
  </si>
  <si>
    <t>AMLGAB15GCO</t>
  </si>
  <si>
    <t>AMLGABC0 6-8</t>
  </si>
  <si>
    <t>ARNABR5GLCO</t>
  </si>
  <si>
    <t>ARNMAM3GLCO</t>
  </si>
  <si>
    <t>ARNMGH3GLCO</t>
  </si>
  <si>
    <t>ARNMMD3GLCO</t>
  </si>
  <si>
    <t>AZLATF3GLCO</t>
  </si>
  <si>
    <t>AZLATR3GLCO</t>
  </si>
  <si>
    <t>BRBTAD3GLCO</t>
  </si>
  <si>
    <t>BRBTCPC0 3GL</t>
  </si>
  <si>
    <t>BRBTOR3GLCO</t>
  </si>
  <si>
    <t>BRBTRG3GLCO</t>
  </si>
  <si>
    <t>BRBTSS3GLCO</t>
  </si>
  <si>
    <t>BRBTSM3GLCO</t>
  </si>
  <si>
    <t>BRBTST3GLCO</t>
  </si>
  <si>
    <t>BTLNHRC0 6-8</t>
  </si>
  <si>
    <t>BDLDBKC0 3GL</t>
  </si>
  <si>
    <t>BDLWBC3GLCO</t>
  </si>
  <si>
    <t>BDLBCJ3GLCO</t>
  </si>
  <si>
    <t>BDLRBC3GLCO</t>
  </si>
  <si>
    <t>BDLMML3GLCO</t>
  </si>
  <si>
    <t>BDLMRB3GLCO</t>
  </si>
  <si>
    <t>BDLMVL3GLCO</t>
  </si>
  <si>
    <t>BDLPGB3GLCO</t>
  </si>
  <si>
    <t>BDLPGP3GLCO</t>
  </si>
  <si>
    <t>BXSMGD3GLCO</t>
  </si>
  <si>
    <t>BXSMLM3GLCO</t>
  </si>
  <si>
    <t>BXSMWR3GLCO</t>
  </si>
  <si>
    <t>BXSMWG3GLCO</t>
  </si>
  <si>
    <t>BXSMWG7GLCO</t>
  </si>
  <si>
    <t>BXSSDR3GLCO</t>
  </si>
  <si>
    <t>BXSSDR5GLCO</t>
  </si>
  <si>
    <t>BXSHGH3GLCO</t>
  </si>
  <si>
    <t>BXSXCG3GLCO</t>
  </si>
  <si>
    <t>BXSGRG3GLCO</t>
  </si>
  <si>
    <t>BXSGRMC0 3GL</t>
  </si>
  <si>
    <t>BXSGRM7GLCO</t>
  </si>
  <si>
    <t>BXSGRVC0 3GL</t>
  </si>
  <si>
    <t>BXSMGBC0 3GL</t>
  </si>
  <si>
    <t>CLYFLRC0 5GL</t>
  </si>
  <si>
    <t>CRPBFF15GCO</t>
  </si>
  <si>
    <t>CRPBLC15GCO</t>
  </si>
  <si>
    <t>CRPCRL15GCO</t>
  </si>
  <si>
    <t>CRYCDKC0 3GL</t>
  </si>
  <si>
    <t>CRYBYM3GLCO</t>
  </si>
  <si>
    <t>CPHHDG3GLCO</t>
  </si>
  <si>
    <t>CPHHFS3GLCO</t>
  </si>
  <si>
    <t>CPHHPR3GLCO</t>
  </si>
  <si>
    <t>CRDJPN15GC0</t>
  </si>
  <si>
    <t>CRCCND7GLCO</t>
  </si>
  <si>
    <t>CRCCNDC0 6-8</t>
  </si>
  <si>
    <t>CRCCND15CC0</t>
  </si>
  <si>
    <t>CRCCAH7GLCO</t>
  </si>
  <si>
    <t>CRCCAC10GCO</t>
  </si>
  <si>
    <t>CRCCAC15GCO</t>
  </si>
  <si>
    <t>CRCCAR15GCO</t>
  </si>
  <si>
    <t>CRCCGR15GCO</t>
  </si>
  <si>
    <t>CRCCFT15GCO</t>
  </si>
  <si>
    <t>CRCCFPC0 5-6</t>
  </si>
  <si>
    <t>CRCCFP6-8CO</t>
  </si>
  <si>
    <t>CRCCHG15GCO</t>
  </si>
  <si>
    <t>CRCCML15GCO</t>
  </si>
  <si>
    <t>CRCCPH15GCO</t>
  </si>
  <si>
    <t>CRCCRF15GCO</t>
  </si>
  <si>
    <t>CRCCSW15GCO</t>
  </si>
  <si>
    <t>CRCCRS15GCO</t>
  </si>
  <si>
    <t>CRCCRS7GLCO</t>
  </si>
  <si>
    <t>CRCCBG15GCO</t>
  </si>
  <si>
    <t>CRCCDE7GLCO</t>
  </si>
  <si>
    <t>CRCPOK15GCO</t>
  </si>
  <si>
    <t>CRCXPP15GCO</t>
  </si>
  <si>
    <t>CHAORS3GLCO</t>
  </si>
  <si>
    <t>CHASCS3GLCO</t>
  </si>
  <si>
    <t>CHMONLC0 3GL</t>
  </si>
  <si>
    <t>CHMONGC0 3GL</t>
  </si>
  <si>
    <t>CHMPKG3GLCO</t>
  </si>
  <si>
    <t>CHMPPG3GLCO</t>
  </si>
  <si>
    <t>CHNVRGC0 7GL</t>
  </si>
  <si>
    <t>CLDKNT15GCO</t>
  </si>
  <si>
    <t>CLEPSA3GLCO</t>
  </si>
  <si>
    <t>CLTAHBC0 3GL</t>
  </si>
  <si>
    <t>CRNFCB7GLCO</t>
  </si>
  <si>
    <t>CRNFCP7GLCO</t>
  </si>
  <si>
    <t>CRNFRN7GLCO</t>
  </si>
  <si>
    <t>CRNKCH7GLC0</t>
  </si>
  <si>
    <t>CRNKCH7 GC0</t>
  </si>
  <si>
    <t>CRNKSF7GLCO</t>
  </si>
  <si>
    <t>CRNKSF15GCO</t>
  </si>
  <si>
    <t>CRNSAF3GLCO</t>
  </si>
  <si>
    <t>CRNRSP7GLC0</t>
  </si>
  <si>
    <t>CRNVNS7GLCO</t>
  </si>
  <si>
    <t>CTSCVL3GLCO</t>
  </si>
  <si>
    <t>CTNATT3GLCO</t>
  </si>
  <si>
    <t>CRTVWKC0 6-8</t>
  </si>
  <si>
    <t>CRYGNN3GLCO</t>
  </si>
  <si>
    <t>DTZGCP3GLCO</t>
  </si>
  <si>
    <t>DTZYCB3GLCO</t>
  </si>
  <si>
    <t>DTZYSN3GLCO</t>
  </si>
  <si>
    <t>DRVKBL3GLCO</t>
  </si>
  <si>
    <t>DRVKOR3GLCO</t>
  </si>
  <si>
    <t>ENYACMC0 3GL</t>
  </si>
  <si>
    <t>ENYACMC0 5GL</t>
  </si>
  <si>
    <t>EXCMLM3GLCO</t>
  </si>
  <si>
    <t>FCSCCH3GLCO</t>
  </si>
  <si>
    <t>FRSISO3GLCO</t>
  </si>
  <si>
    <t>FRSSOS3GLCO</t>
  </si>
  <si>
    <t>FRSSGB3GLCO</t>
  </si>
  <si>
    <t>FTHGMAC0 3GL</t>
  </si>
  <si>
    <t>GNKBMG15GCO</t>
  </si>
  <si>
    <t>GLDTSN15GCO</t>
  </si>
  <si>
    <t>HLSCRR15GCO</t>
  </si>
  <si>
    <t>HLSCRL15GCO</t>
  </si>
  <si>
    <t>HMLVLP7GLCO</t>
  </si>
  <si>
    <t>HMLVVW7GLCO</t>
  </si>
  <si>
    <t>HMLXID7GLCO</t>
  </si>
  <si>
    <t>HPTMCNC0 3GL</t>
  </si>
  <si>
    <t>HBSMAD3GLCO</t>
  </si>
  <si>
    <t>HBSMDS3GLCO</t>
  </si>
  <si>
    <t>HBSMDR3GLCO</t>
  </si>
  <si>
    <t>HBSMPS3GLCO</t>
  </si>
  <si>
    <t>HBSSBL7GLCO</t>
  </si>
  <si>
    <t>HBSSFC7GLCO</t>
  </si>
  <si>
    <t>HYDAANC0 3GL</t>
  </si>
  <si>
    <t>HYDAIN3GLCO</t>
  </si>
  <si>
    <t>HYDAIG3GLCO</t>
  </si>
  <si>
    <t>HYDAIL3GLCO</t>
  </si>
  <si>
    <t>HYDALR3GLCO</t>
  </si>
  <si>
    <t>HYDMES5GLCO</t>
  </si>
  <si>
    <t>HYDMBS3GLCO</t>
  </si>
  <si>
    <t>HYDMTS5GLCO</t>
  </si>
  <si>
    <t>HYDMLD3GLCO</t>
  </si>
  <si>
    <t>HYDPBW3GLCO</t>
  </si>
  <si>
    <t>HYDPBN15GCO</t>
  </si>
  <si>
    <t>HYDPBB3GLCO</t>
  </si>
  <si>
    <t>HYDPFL3GLCO</t>
  </si>
  <si>
    <t>HYDPFT3GLCO</t>
  </si>
  <si>
    <t>HYDPLL3GLCO</t>
  </si>
  <si>
    <t>HYDPLL15GCO</t>
  </si>
  <si>
    <t>HYDPLP3GLCO</t>
  </si>
  <si>
    <t>HYDPLT3GLCO</t>
  </si>
  <si>
    <t>HYDPLT10GCO</t>
  </si>
  <si>
    <t>HYDPLQ3GLCO</t>
  </si>
  <si>
    <t>HYDPPW3GLCO</t>
  </si>
  <si>
    <t>HYDPQE3GLCO</t>
  </si>
  <si>
    <t>HYDPQF10GCO</t>
  </si>
  <si>
    <t>HYDPQF3GLCO</t>
  </si>
  <si>
    <t>HYDPST3GLCO</t>
  </si>
  <si>
    <t>HYDPVS3GLCO</t>
  </si>
  <si>
    <t>HYDPTL5GLCO</t>
  </si>
  <si>
    <t>HYDQGG3GLCO</t>
  </si>
  <si>
    <t>HYDQGT3GLCO</t>
  </si>
  <si>
    <t>HYDQGP3GLCO</t>
  </si>
  <si>
    <t>HYDQMN3GLCO</t>
  </si>
  <si>
    <t>HYDQPW3GLCO</t>
  </si>
  <si>
    <t>HYDQRS3GLCO</t>
  </si>
  <si>
    <t>HYDQSD3GLCO</t>
  </si>
  <si>
    <t>HYDQSQC0 3GL</t>
  </si>
  <si>
    <t>HYDQQH3GLCO</t>
  </si>
  <si>
    <t>ACRPBG7GLC0</t>
  </si>
  <si>
    <t>ILXCHLC0 3GL</t>
  </si>
  <si>
    <t>ILXCHGC0 3GL</t>
  </si>
  <si>
    <t>ILXCSTC0 3GL</t>
  </si>
  <si>
    <t>ILXCSDC0 7GL</t>
  </si>
  <si>
    <t>ILXGMB3GLCO</t>
  </si>
  <si>
    <t>ILXGSHC0 3GL</t>
  </si>
  <si>
    <t>ILXGST3GLCO</t>
  </si>
  <si>
    <t>ILXVBH3GLCO</t>
  </si>
  <si>
    <t>ILXVJDC0 3GL</t>
  </si>
  <si>
    <t>ILXVRSC0 3GL</t>
  </si>
  <si>
    <t>ILXVSG3GLCO</t>
  </si>
  <si>
    <t>ILXVSP5GLCO</t>
  </si>
  <si>
    <t>ILXVSPC0 3GL</t>
  </si>
  <si>
    <t>ILXXAC7GLCO</t>
  </si>
  <si>
    <t>ILXMBQ3GLCO</t>
  </si>
  <si>
    <t>ILXHCJ7GLCO</t>
  </si>
  <si>
    <t>ITEVHGC0 3GL</t>
  </si>
  <si>
    <t>ITEVLHC0 3GL</t>
  </si>
  <si>
    <t>JNPCSRC0 3GL</t>
  </si>
  <si>
    <t>JNPCGLC0 3GL</t>
  </si>
  <si>
    <t>JNPCBPC0 3GL</t>
  </si>
  <si>
    <t>JNPPNAC0 3GL</t>
  </si>
  <si>
    <t>JNPSBSC0 3GL</t>
  </si>
  <si>
    <t>JNPVGO3GLCO</t>
  </si>
  <si>
    <t>LGRMLM7GLCO</t>
  </si>
  <si>
    <t>LGRPCM7GLCO</t>
  </si>
  <si>
    <t>LGRPRM7GLCO</t>
  </si>
  <si>
    <t>LGRRRM7GLCO</t>
  </si>
  <si>
    <t>LGRTWM7GLCO</t>
  </si>
  <si>
    <t>LGSSSN3GLCO</t>
  </si>
  <si>
    <t>LQDSHD15GCO</t>
  </si>
  <si>
    <t>LQDSSS15GCO</t>
  </si>
  <si>
    <t>LRDTLA15GCO</t>
  </si>
  <si>
    <t>MGNGAL15GCO</t>
  </si>
  <si>
    <t>MGNGBB7GLCO</t>
  </si>
  <si>
    <t>MGNGBB15GCO</t>
  </si>
  <si>
    <t>MGNGLG15GCO</t>
  </si>
  <si>
    <t>MGNLJN7GLC0</t>
  </si>
  <si>
    <t>MGNVRG7GLCO</t>
  </si>
  <si>
    <t>MGNVMN7GLCO</t>
  </si>
  <si>
    <t>MGNVMN15GCO</t>
  </si>
  <si>
    <t>MGNXAN7GLCO</t>
  </si>
  <si>
    <t>MHNMWS7GLCO</t>
  </si>
  <si>
    <t>MLSSST15GCO</t>
  </si>
  <si>
    <t>MTSGDR15GCO</t>
  </si>
  <si>
    <t>MTSGAG7GLCO</t>
  </si>
  <si>
    <t>MCRDCP3GLCO</t>
  </si>
  <si>
    <t>NNDDMSC0 3GL</t>
  </si>
  <si>
    <t>NNDNBF3GLCO</t>
  </si>
  <si>
    <t>NNDDFPC0 3GL</t>
  </si>
  <si>
    <t>NNDDGSC0 3GL</t>
  </si>
  <si>
    <t>NNDDOP3GLCO</t>
  </si>
  <si>
    <t>NYSSWL15GCO</t>
  </si>
  <si>
    <t>OSMHGT7GLCO</t>
  </si>
  <si>
    <t>OSMHGS3GLCO</t>
  </si>
  <si>
    <t>OSTVAM15GCO</t>
  </si>
  <si>
    <t>PRRPPS15GCO</t>
  </si>
  <si>
    <t>PHYOCP3GLCO</t>
  </si>
  <si>
    <t>PHYOSW3GLCO</t>
  </si>
  <si>
    <t>PHYOSB3GLCO</t>
  </si>
  <si>
    <t>PHYOTW3GLCO</t>
  </si>
  <si>
    <t>PICANDC0 3GL</t>
  </si>
  <si>
    <t>PICGCN7GLCO</t>
  </si>
  <si>
    <t>PRSJCV3GLCO</t>
  </si>
  <si>
    <t>PRSJKT3GLCO</t>
  </si>
  <si>
    <t>PRSJMF3GLCO</t>
  </si>
  <si>
    <t>PRSJPR3GLCO</t>
  </si>
  <si>
    <t>PNSSLW3GLCO</t>
  </si>
  <si>
    <t>PLTAEX15GCO</t>
  </si>
  <si>
    <t>PTNGST3GLCO</t>
  </si>
  <si>
    <t>PRNCKV15GCO</t>
  </si>
  <si>
    <t>PRNLOL6GLCO</t>
  </si>
  <si>
    <t>PRNLSC6GLCO</t>
  </si>
  <si>
    <t>PRNSKWC0 6-8</t>
  </si>
  <si>
    <t>PRNSNGC0 6-8</t>
  </si>
  <si>
    <t>PRNSATC0 6-8</t>
  </si>
  <si>
    <t>PRNSPN3'CO</t>
  </si>
  <si>
    <t>PRNSPNC0 6'</t>
  </si>
  <si>
    <t>PRNPCS15GCO</t>
  </si>
  <si>
    <t>PRNVCR15GCO</t>
  </si>
  <si>
    <t>PRNSSF3'CO</t>
  </si>
  <si>
    <t>PRNSSFC0 6'</t>
  </si>
  <si>
    <t>PRNYSHC0 6-8</t>
  </si>
  <si>
    <t>QRCACT15GCO</t>
  </si>
  <si>
    <t>QRCBSW15GCO</t>
  </si>
  <si>
    <t>QRCIMB15GCO</t>
  </si>
  <si>
    <t>QRCLOC6-8CO</t>
  </si>
  <si>
    <t>QRCMCR15GCO</t>
  </si>
  <si>
    <t>QRCMCH15GCO</t>
  </si>
  <si>
    <t>QRCPLS15GC0</t>
  </si>
  <si>
    <t>QRCPHL15GC0</t>
  </si>
  <si>
    <t>QRCRRD15GCO</t>
  </si>
  <si>
    <t>QRCNNT15GCO</t>
  </si>
  <si>
    <t>QRCMHR15GCO</t>
  </si>
  <si>
    <t>QRCRKS15GCO</t>
  </si>
  <si>
    <t>QRCRRP15GCO</t>
  </si>
  <si>
    <t>RHMFFL3GLCO</t>
  </si>
  <si>
    <t>RHDPJM3GLCO</t>
  </si>
  <si>
    <t>RHSARM3GLCO</t>
  </si>
  <si>
    <t>RSEATL3GLCO</t>
  </si>
  <si>
    <t>RSEOEI3GLCO</t>
  </si>
  <si>
    <t>RSEOER3GLCO</t>
  </si>
  <si>
    <t>RSEBRH3GLCO</t>
  </si>
  <si>
    <t>RSEMCD3GLCO</t>
  </si>
  <si>
    <t>RSEMPD3GLCO</t>
  </si>
  <si>
    <t>RSEMRD3GLCO</t>
  </si>
  <si>
    <t>RSEDKO3GLCO</t>
  </si>
  <si>
    <t>SLXBWW15GCO</t>
  </si>
  <si>
    <t>SLXANW15GCO</t>
  </si>
  <si>
    <t>SLXCPNC0 5-6</t>
  </si>
  <si>
    <t>SLXCBC3GLCO</t>
  </si>
  <si>
    <t>SMBNBL3GLCO</t>
  </si>
  <si>
    <t>SMBNLL3GLCO</t>
  </si>
  <si>
    <t>SRCHSR3GLCO</t>
  </si>
  <si>
    <t>SPRJCC3GLCO</t>
  </si>
  <si>
    <t>SPRJDD3GLCO</t>
  </si>
  <si>
    <t>SPRJDG3GLCO</t>
  </si>
  <si>
    <t>SPRJDR3GLCO</t>
  </si>
  <si>
    <t>SPRJGM3GLCO</t>
  </si>
  <si>
    <t>SPRJLPC0 3GL</t>
  </si>
  <si>
    <t>SPRJMC3GLCO</t>
  </si>
  <si>
    <t>SPRJNFC0 3GL</t>
  </si>
  <si>
    <t>SPRNSNC0 3GL</t>
  </si>
  <si>
    <t>STYJPN15GCO</t>
  </si>
  <si>
    <t>STYJMP10GCO</t>
  </si>
  <si>
    <t>STYJMP15GCO</t>
  </si>
  <si>
    <t>SYRMPL15GCO</t>
  </si>
  <si>
    <t>SYRPMKC0 3GL</t>
  </si>
  <si>
    <t>SYRPMKC0 15G</t>
  </si>
  <si>
    <t>SYRRIS15GCO</t>
  </si>
  <si>
    <t>SYRVLG5GLCO</t>
  </si>
  <si>
    <t>SYRVCW5GLCO</t>
  </si>
  <si>
    <t>SYRVMN3GLCO</t>
  </si>
  <si>
    <t>SYRVSN3GLCO</t>
  </si>
  <si>
    <t>SYRBBK3GLCO</t>
  </si>
  <si>
    <t>SYRBDP3GLCO</t>
  </si>
  <si>
    <t>SYRBDP15GCO</t>
  </si>
  <si>
    <t>TXDPFW15GCO</t>
  </si>
  <si>
    <t>TXDDLS15GCO</t>
  </si>
  <si>
    <t>TXDDSB15GCO</t>
  </si>
  <si>
    <t>TXSBRPC0 3GL</t>
  </si>
  <si>
    <t>TXSBRP5GLCO</t>
  </si>
  <si>
    <t>TXSMCL5GLCO</t>
  </si>
  <si>
    <t>TXSCDN3GLCO</t>
  </si>
  <si>
    <t>TXSCDN5GLCO</t>
  </si>
  <si>
    <t>TXSMHK5GLCO</t>
  </si>
  <si>
    <t>TXSMMY5GLCO</t>
  </si>
  <si>
    <t>THJODS3GLCO</t>
  </si>
  <si>
    <t>THJODS7GLCO</t>
  </si>
  <si>
    <t>THJOFC3GLCO</t>
  </si>
  <si>
    <t>THJOHMC0 3GL</t>
  </si>
  <si>
    <t>THJPMB3GLCO</t>
  </si>
  <si>
    <t>THJOCN3GLCO</t>
  </si>
  <si>
    <t>THJPGG7GLCO</t>
  </si>
  <si>
    <t>THJPGG15GCO</t>
  </si>
  <si>
    <t>THJPNS7GLCO</t>
  </si>
  <si>
    <t>THJPNS15GCO</t>
  </si>
  <si>
    <t>THJPSV7GLCO</t>
  </si>
  <si>
    <t>TILCGR15GCO</t>
  </si>
  <si>
    <t>ULMPRA15GCO</t>
  </si>
  <si>
    <t>ULMJTE15GCO</t>
  </si>
  <si>
    <t>VCCDKE3GLCO</t>
  </si>
  <si>
    <t>VCCHEL3GLCO</t>
  </si>
  <si>
    <t>ITEM #</t>
  </si>
  <si>
    <t>Available</t>
  </si>
  <si>
    <t>VBRCSB3GLCO</t>
  </si>
  <si>
    <t>VBRDBM5GLCO</t>
  </si>
  <si>
    <t>VBRNBW3GLCO</t>
  </si>
  <si>
    <t>VBRORS5GLCO</t>
  </si>
  <si>
    <t>VBRNNT7GLCO</t>
  </si>
  <si>
    <t>VBRPRGC0 3GL</t>
  </si>
  <si>
    <t>VBRPDK3GLCO</t>
  </si>
  <si>
    <t>VBRPTM15GCO</t>
  </si>
  <si>
    <t>WGLFNW3GLCO</t>
  </si>
  <si>
    <t>WGLFCT3GLCO</t>
  </si>
  <si>
    <t>WGLFSP3GLCO</t>
  </si>
  <si>
    <t>WGLFSB3GLCO</t>
  </si>
  <si>
    <t>WGLFSW3GLCO</t>
  </si>
  <si>
    <t>WGLWRSC0 3GL</t>
  </si>
  <si>
    <t>WSTMBM3GLCO</t>
  </si>
  <si>
    <t>YCCFCG3GLCO</t>
  </si>
  <si>
    <t>ZLKSGV6-8CO</t>
  </si>
  <si>
    <t>ZLKSMS15GCO</t>
  </si>
  <si>
    <t>HMRHPPC0 1GL</t>
  </si>
  <si>
    <t>HMRPRMC0 1GL</t>
  </si>
  <si>
    <t>HMRHSDC0 1GL</t>
  </si>
  <si>
    <t>ECHPPW1GLCO</t>
  </si>
  <si>
    <t>ECHPWW1GLCO</t>
  </si>
  <si>
    <t>HCHPLP1GLCO</t>
  </si>
  <si>
    <t>NPTFWL1GLCO</t>
  </si>
  <si>
    <t>NPTJWL1GLCO</t>
  </si>
  <si>
    <t>RDBFGL1GLCO</t>
  </si>
  <si>
    <t>SLVNMN1GLCO</t>
  </si>
  <si>
    <t>CLMAKF3GLCO</t>
  </si>
  <si>
    <t>LRPMVRC0 1GL</t>
  </si>
  <si>
    <t>LRPMRP1GLCO</t>
  </si>
  <si>
    <t>MSCSGR3GLCO</t>
  </si>
  <si>
    <t>MSCSAD3GLCO</t>
  </si>
  <si>
    <t>PNCVHM3GLCO</t>
  </si>
  <si>
    <t>PNCVSH3GLCO</t>
  </si>
  <si>
    <t>PNNAPG3GLCO</t>
  </si>
  <si>
    <t>SCHSSO3GLCO</t>
  </si>
  <si>
    <t>HYDMSC5GLCO</t>
  </si>
  <si>
    <t>VBRMRS7GLCO</t>
  </si>
  <si>
    <t>CRCCPT15GCO</t>
  </si>
  <si>
    <t>THJOEMC0 3GL</t>
  </si>
  <si>
    <t>THJOEM7GLCO</t>
  </si>
  <si>
    <t>THJOEM15GCO</t>
  </si>
  <si>
    <t>2021-2022</t>
  </si>
  <si>
    <r>
      <t xml:space="preserve">P: </t>
    </r>
    <r>
      <rPr>
        <sz val="10"/>
        <rFont val="Arial"/>
        <family val="2"/>
      </rPr>
      <t>800-628-5871</t>
    </r>
  </si>
  <si>
    <r>
      <t xml:space="preserve">F: </t>
    </r>
    <r>
      <rPr>
        <sz val="10"/>
        <rFont val="Arial"/>
        <family val="2"/>
      </rPr>
      <t>540-249-5762</t>
    </r>
  </si>
  <si>
    <r>
      <t xml:space="preserve">website: </t>
    </r>
    <r>
      <rPr>
        <sz val="10"/>
        <rFont val="Arial"/>
        <family val="2"/>
      </rPr>
      <t>www.shreckhise.com</t>
    </r>
  </si>
  <si>
    <r>
      <t xml:space="preserve">email: </t>
    </r>
    <r>
      <rPr>
        <sz val="10"/>
        <rFont val="Arial"/>
        <family val="2"/>
      </rPr>
      <t>matthew@shreckhise.com</t>
    </r>
  </si>
  <si>
    <r>
      <t>password:</t>
    </r>
    <r>
      <rPr>
        <sz val="10"/>
        <rFont val="Arial"/>
        <family val="2"/>
      </rPr>
      <t xml:space="preserve"> plants</t>
    </r>
  </si>
  <si>
    <t>.</t>
  </si>
  <si>
    <t>Hydrangea m. Endless Summer® Bloom Struck</t>
  </si>
  <si>
    <t>HYDMBS5GLCO</t>
  </si>
  <si>
    <t>HYDMSC3GLCO</t>
  </si>
  <si>
    <t>Limited Quantities</t>
  </si>
  <si>
    <t>Late Spring 2022</t>
  </si>
  <si>
    <t>SOLD OUT</t>
  </si>
  <si>
    <t>Availability List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</si>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</sst>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0"/>
      <name val="Verdana"/>
    </font>
    <font>
      <sz val="8"/>
      <name val="Verdana"/>
    </font>
    <font>
      <sz val="10"/>
      <name val="Arial"/>
      <family val="2"/>
    </font>
    <font>
      <sz val="9"/>
      <name val="Arial"/>
      <family val="2"/>
    </font>
    <font>
      <b/>
      <sz val="9"/>
      <color indexed="9"/>
      <name val="Helvetica"/>
    </font>
    <font>
      <b/>
      <sz val="9"/>
      <color indexed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5"/>
      <name val="Arial"/>
      <family val="2"/>
    </font>
    <font>
      <strike/>
      <sz val="9"/>
      <name val="Arial"/>
      <family val="2"/>
    </font>
    <font>
      <sz val="10"/>
      <name val="Verdana"/>
    </font>
    <font>
      <sz val="8"/>
      <name val="Arial"/>
      <family val="2"/>
    </font>
    <font>
      <sz val="8"/>
      <name val="Helvitica"/>
    </font>
    <font>
      <sz val="8"/>
      <name val="Helvetica"/>
      <family val="2"/>
    </font>
    <font>
      <sz val="8"/>
      <color indexed="8"/>
      <name val="Helvetica"/>
      <family val="2"/>
    </font>
    <font>
      <sz val="8"/>
      <color indexed="8"/>
      <name val="Helvitica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b/>
      <sz val="12"/>
      <name val="Helvetica"/>
    </font>
    <font>
      <b/>
      <sz val="10"/>
      <name val="Arial"/>
      <family val="2"/>
    </font>
    <font>
      <sz val="9"/>
      <name val="Verdana"/>
      <family val="2"/>
    </font>
    <font>
      <b/>
      <sz val="14"/>
      <name val="Arial"/>
      <family val="2"/>
    </font>
    <font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13" fillId="0" borderId="0" applyFont="0" applyFill="0" applyBorder="0" applyAlignment="0" applyProtection="0"/>
  </cellStyleXfs>
  <cellXfs count="72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39" fontId="5" fillId="3" borderId="1" xfId="0" applyNumberFormat="1" applyFont="1" applyFill="1" applyBorder="1" applyAlignment="1">
      <alignment horizontal="center" vertical="center"/>
    </xf>
    <xf numFmtId="39" fontId="3" fillId="0" borderId="1" xfId="0" applyNumberFormat="1" applyFont="1" applyFill="1" applyBorder="1" applyAlignment="1">
      <alignment horizontal="right" vertical="center"/>
    </xf>
    <xf numFmtId="39" fontId="3" fillId="0" borderId="1" xfId="1" applyNumberFormat="1" applyFont="1" applyFill="1" applyBorder="1" applyAlignment="1" applyProtection="1">
      <alignment horizontal="right" vertical="center"/>
    </xf>
    <xf numFmtId="39" fontId="3" fillId="0" borderId="1" xfId="2" applyNumberFormat="1" applyFont="1" applyFill="1" applyBorder="1" applyAlignment="1">
      <alignment horizontal="right" vertical="center"/>
    </xf>
    <xf numFmtId="39" fontId="10" fillId="0" borderId="1" xfId="0" applyNumberFormat="1" applyFont="1" applyBorder="1" applyAlignment="1">
      <alignment horizontal="right" vertical="center"/>
    </xf>
    <xf numFmtId="39" fontId="0" fillId="0" borderId="0" xfId="0" applyNumberFormat="1" applyAlignment="1">
      <alignment horizontal="right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0" xfId="0" applyFont="1"/>
    <xf numFmtId="164" fontId="4" fillId="3" borderId="1" xfId="3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39" fontId="22" fillId="0" borderId="0" xfId="0" applyNumberFormat="1" applyFont="1" applyAlignment="1">
      <alignment horizontal="centerContinuous"/>
    </xf>
    <xf numFmtId="39" fontId="21" fillId="0" borderId="0" xfId="0" applyNumberFormat="1" applyFont="1" applyAlignment="1">
      <alignment horizontal="centerContinuous"/>
    </xf>
    <xf numFmtId="0" fontId="6" fillId="2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4" fillId="0" borderId="0" xfId="0" applyFont="1"/>
    <xf numFmtId="164" fontId="25" fillId="0" borderId="0" xfId="3" applyNumberFormat="1" applyFont="1" applyAlignment="1">
      <alignment horizontal="centerContinuous"/>
    </xf>
    <xf numFmtId="0" fontId="26" fillId="0" borderId="0" xfId="0" applyFont="1"/>
    <xf numFmtId="0" fontId="23" fillId="0" borderId="0" xfId="0" applyFont="1" applyAlignment="1">
      <alignment horizontal="right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164" fontId="23" fillId="0" borderId="0" xfId="3" applyNumberFormat="1" applyFont="1" applyAlignment="1">
      <alignment horizontal="right"/>
    </xf>
    <xf numFmtId="164" fontId="6" fillId="0" borderId="0" xfId="3" applyNumberFormat="1" applyFont="1" applyAlignment="1">
      <alignment horizontal="center"/>
    </xf>
    <xf numFmtId="164" fontId="6" fillId="2" borderId="4" xfId="3" applyNumberFormat="1" applyFont="1" applyFill="1" applyBorder="1" applyAlignment="1">
      <alignment vertical="center"/>
    </xf>
    <xf numFmtId="164" fontId="3" fillId="0" borderId="1" xfId="3" applyNumberFormat="1" applyFont="1" applyFill="1" applyBorder="1" applyAlignment="1" applyProtection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/>
    </xf>
    <xf numFmtId="164" fontId="6" fillId="4" borderId="4" xfId="3" applyNumberFormat="1" applyFont="1" applyFill="1" applyBorder="1" applyAlignment="1">
      <alignment vertical="center"/>
    </xf>
    <xf numFmtId="164" fontId="9" fillId="5" borderId="4" xfId="3" applyNumberFormat="1" applyFont="1" applyFill="1" applyBorder="1" applyAlignment="1">
      <alignment vertical="center"/>
    </xf>
    <xf numFmtId="164" fontId="0" fillId="0" borderId="0" xfId="3" applyNumberFormat="1" applyFont="1"/>
    <xf numFmtId="0" fontId="25" fillId="0" borderId="0" xfId="0" applyFont="1" applyAlignment="1">
      <alignment horizontal="center"/>
    </xf>
  </cellXfs>
  <cellStyles count="4">
    <cellStyle name="Comma" xfId="3" builtinId="3"/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1270</xdr:rowOff>
    </xdr:to>
    <xdr:sp macro="" textlink="">
      <xdr:nvSpPr>
        <xdr:cNvPr id="2" name="AutoShape 3" descr="Image result for facebook log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45200" y="266700"/>
          <a:ext cx="3048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1270</xdr:rowOff>
    </xdr:to>
    <xdr:sp macro="" textlink="">
      <xdr:nvSpPr>
        <xdr:cNvPr id="3" name="AutoShape 7" descr="Image result for facebook logo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45200" y="266700"/>
          <a:ext cx="3048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98</xdr:rowOff>
    </xdr:to>
    <xdr:sp macro="" textlink="">
      <xdr:nvSpPr>
        <xdr:cNvPr id="4" name="AutoShape 8" descr="Image result for facebook logo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45200" y="266700"/>
          <a:ext cx="304800" cy="303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1270</xdr:rowOff>
    </xdr:to>
    <xdr:sp macro="" textlink="">
      <xdr:nvSpPr>
        <xdr:cNvPr id="5" name="AutoShape 3" descr="Image result for facebook logo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45200" y="266700"/>
          <a:ext cx="3048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1270</xdr:rowOff>
    </xdr:to>
    <xdr:sp macro="" textlink="">
      <xdr:nvSpPr>
        <xdr:cNvPr id="6" name="AutoShape 7" descr="Image result for facebook logo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45200" y="266700"/>
          <a:ext cx="3048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98</xdr:rowOff>
    </xdr:to>
    <xdr:sp macro="" textlink="">
      <xdr:nvSpPr>
        <xdr:cNvPr id="7" name="AutoShape 8" descr="Image result for facebook logo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45200" y="266700"/>
          <a:ext cx="304800" cy="303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1270</xdr:rowOff>
    </xdr:to>
    <xdr:sp macro="" textlink="">
      <xdr:nvSpPr>
        <xdr:cNvPr id="8" name="AutoShape 3" descr="Image result for facebook logo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45200" y="266700"/>
          <a:ext cx="3048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1270</xdr:rowOff>
    </xdr:to>
    <xdr:sp macro="" textlink="">
      <xdr:nvSpPr>
        <xdr:cNvPr id="13" name="AutoShape 3" descr="Image result for facebook logos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45200" y="0"/>
          <a:ext cx="3048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1270</xdr:rowOff>
    </xdr:to>
    <xdr:sp macro="" textlink="">
      <xdr:nvSpPr>
        <xdr:cNvPr id="14" name="AutoShape 7" descr="Image result for facebook logos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45200" y="0"/>
          <a:ext cx="3048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98</xdr:rowOff>
    </xdr:to>
    <xdr:sp macro="" textlink="">
      <xdr:nvSpPr>
        <xdr:cNvPr id="15" name="AutoShape 8" descr="Image result for facebook logos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45200" y="0"/>
          <a:ext cx="304800" cy="303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1270</xdr:rowOff>
    </xdr:to>
    <xdr:sp macro="" textlink="">
      <xdr:nvSpPr>
        <xdr:cNvPr id="16" name="AutoShape 3" descr="Image result for facebook logos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45200" y="0"/>
          <a:ext cx="3048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1270</xdr:rowOff>
    </xdr:to>
    <xdr:sp macro="" textlink="">
      <xdr:nvSpPr>
        <xdr:cNvPr id="17" name="AutoShape 7" descr="Image result for facebook logos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45200" y="0"/>
          <a:ext cx="3048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98</xdr:rowOff>
    </xdr:to>
    <xdr:sp macro="" textlink="">
      <xdr:nvSpPr>
        <xdr:cNvPr id="18" name="AutoShape 8" descr="Image result for facebook logo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45200" y="0"/>
          <a:ext cx="304800" cy="303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2118928</xdr:colOff>
      <xdr:row>5</xdr:row>
      <xdr:rowOff>99646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21116E5-847C-493E-AF27-B4395C415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28528" cy="109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8"/>
  <sheetViews>
    <sheetView showGridLines="0" tabSelected="1" zoomScale="130" zoomScaleNormal="130" zoomScalePageLayoutView="150" workbookViewId="0">
      <selection activeCell="H483" sqref="H483"/>
    </sheetView>
  </sheetViews>
  <sheetFormatPr defaultColWidth="10.90234375" defaultRowHeight="12.3"/>
  <cols>
    <col min="1" max="1" width="7.28515625" customWidth="1"/>
    <col min="2" max="2" width="10.1875" style="39" hidden="1" customWidth="1"/>
    <col min="3" max="3" width="32.47265625" customWidth="1"/>
    <col min="4" max="4" width="11" style="24" bestFit="1" customWidth="1"/>
    <col min="5" max="7" width="6.80859375" style="30" customWidth="1"/>
    <col min="8" max="8" width="17.6171875" customWidth="1"/>
    <col min="9" max="9" width="9.7109375" style="70" customWidth="1"/>
  </cols>
  <sheetData>
    <row r="1" spans="1:9" ht="15">
      <c r="A1" s="42"/>
      <c r="B1" s="42"/>
      <c r="C1" s="43"/>
      <c r="D1" s="43"/>
      <c r="E1" s="44"/>
      <c r="F1" s="44"/>
      <c r="G1" s="45"/>
      <c r="H1" s="53" t="s">
        <v>880</v>
      </c>
      <c r="I1" s="63"/>
    </row>
    <row r="2" spans="1:9" ht="15">
      <c r="A2" s="42"/>
      <c r="B2" s="42"/>
      <c r="C2" s="43"/>
      <c r="D2" s="43"/>
      <c r="E2" s="44"/>
      <c r="F2" s="44"/>
      <c r="G2" s="45"/>
      <c r="H2" s="53" t="s">
        <v>881</v>
      </c>
      <c r="I2" s="63"/>
    </row>
    <row r="3" spans="1:9" ht="15">
      <c r="A3" s="42"/>
      <c r="B3" s="42"/>
      <c r="C3" s="43"/>
      <c r="D3" s="43"/>
      <c r="E3" s="44"/>
      <c r="F3" s="44"/>
      <c r="H3" s="53" t="s">
        <v>878</v>
      </c>
      <c r="I3" s="63"/>
    </row>
    <row r="4" spans="1:9" ht="15">
      <c r="A4" s="42"/>
      <c r="B4" s="42"/>
      <c r="C4" s="43"/>
      <c r="D4" s="43"/>
      <c r="E4" s="44"/>
      <c r="F4" s="44"/>
      <c r="H4" s="53" t="s">
        <v>879</v>
      </c>
      <c r="I4" s="63"/>
    </row>
    <row r="5" spans="1:9" ht="15">
      <c r="A5" s="42"/>
      <c r="B5" s="42"/>
      <c r="C5" s="43"/>
      <c r="D5" s="43"/>
      <c r="E5" s="44"/>
      <c r="F5" s="44"/>
      <c r="G5" s="45"/>
      <c r="H5" s="53" t="s">
        <v>882</v>
      </c>
      <c r="I5" s="63"/>
    </row>
    <row r="6" spans="1:9" s="52" customFormat="1" ht="18">
      <c r="A6" s="71" t="s">
        <v>890</v>
      </c>
      <c r="B6" s="71"/>
      <c r="C6" s="71"/>
      <c r="D6" s="71"/>
      <c r="E6" s="71"/>
      <c r="F6" s="71"/>
      <c r="G6" s="71"/>
      <c r="H6" s="71"/>
      <c r="I6" s="51"/>
    </row>
    <row r="7" spans="1:9" s="52" customFormat="1" ht="18">
      <c r="A7" s="71" t="s">
        <v>877</v>
      </c>
      <c r="B7" s="71"/>
      <c r="C7" s="71"/>
      <c r="D7" s="71"/>
      <c r="E7" s="71"/>
      <c r="F7" s="71"/>
      <c r="G7" s="71"/>
      <c r="H7" s="71"/>
      <c r="I7" s="51"/>
    </row>
    <row r="8" spans="1:9" s="50" customFormat="1" ht="5.4" customHeight="1">
      <c r="A8" s="49"/>
      <c r="B8" s="49"/>
      <c r="C8" s="49"/>
      <c r="D8" s="49"/>
      <c r="E8" s="49"/>
      <c r="F8" s="49"/>
      <c r="G8" s="49"/>
      <c r="H8" s="49"/>
      <c r="I8" s="64"/>
    </row>
    <row r="9" spans="1:9" ht="12.6" customHeight="1">
      <c r="A9" s="1" t="s">
        <v>452</v>
      </c>
      <c r="B9" s="1" t="s">
        <v>832</v>
      </c>
      <c r="C9" s="2" t="s">
        <v>44</v>
      </c>
      <c r="D9" s="2" t="s">
        <v>45</v>
      </c>
      <c r="E9" s="25" t="s">
        <v>46</v>
      </c>
      <c r="F9" s="25" t="s">
        <v>47</v>
      </c>
      <c r="G9" s="25" t="s">
        <v>48</v>
      </c>
      <c r="H9" s="1" t="s">
        <v>49</v>
      </c>
      <c r="I9" s="40" t="s">
        <v>833</v>
      </c>
    </row>
    <row r="10" spans="1:9" ht="12.6" customHeight="1">
      <c r="A10" s="54"/>
      <c r="B10" s="55"/>
      <c r="C10" s="46" t="s">
        <v>50</v>
      </c>
      <c r="D10" s="55"/>
      <c r="E10" s="55"/>
      <c r="F10" s="55"/>
      <c r="G10" s="55"/>
      <c r="H10" s="56"/>
      <c r="I10" s="65" t="s">
        <v>883</v>
      </c>
    </row>
    <row r="11" spans="1:9" ht="12.6" customHeight="1">
      <c r="A11" s="31" t="str">
        <f>IF(H11="SOLD OUT","—",IF(H11="Spring 2022","—",IF(H11="Late Spring 2022","—"," ")))</f>
        <v>—</v>
      </c>
      <c r="B11" s="31" t="s">
        <v>486</v>
      </c>
      <c r="C11" s="3" t="s">
        <v>51</v>
      </c>
      <c r="D11" s="6" t="s">
        <v>52</v>
      </c>
      <c r="E11" s="26">
        <v>17.75</v>
      </c>
      <c r="F11" s="26">
        <v>16.75</v>
      </c>
      <c r="G11" s="26">
        <v>15.75</v>
      </c>
      <c r="H11" s="41" t="str">
        <f>IF(I11&lt;=0,"SOLD OUT"," ")</f>
        <v>SOLD OUT</v>
      </c>
      <c r="I11" s="66"/>
    </row>
    <row r="12" spans="1:9" ht="12.6" customHeight="1">
      <c r="A12" s="31" t="str">
        <f>IF(H12="SOLD OUT","—",IF(H12="Spring 2022","—",IF(H12="Late Spring 2022","—"," ")))</f>
        <v>—</v>
      </c>
      <c r="B12" s="31" t="s">
        <v>487</v>
      </c>
      <c r="C12" s="3" t="s">
        <v>53</v>
      </c>
      <c r="D12" s="6" t="s">
        <v>52</v>
      </c>
      <c r="E12" s="26">
        <v>16.5</v>
      </c>
      <c r="F12" s="26">
        <v>15.5</v>
      </c>
      <c r="G12" s="26">
        <v>14.4</v>
      </c>
      <c r="H12" s="41" t="str">
        <f>IF(I12&lt;=0,"SOLD OUT"," ")</f>
        <v>SOLD OUT</v>
      </c>
      <c r="I12" s="66"/>
    </row>
    <row r="13" spans="1:9" ht="12.6" customHeight="1">
      <c r="A13" s="54"/>
      <c r="B13" s="55"/>
      <c r="C13" s="46" t="s">
        <v>54</v>
      </c>
      <c r="D13" s="55"/>
      <c r="E13" s="55"/>
      <c r="F13" s="55"/>
      <c r="G13" s="55"/>
      <c r="H13" s="56"/>
      <c r="I13" s="65"/>
    </row>
    <row r="14" spans="1:9" ht="12.6" customHeight="1">
      <c r="A14" s="31" t="str">
        <f t="shared" ref="A14:A35" si="0">IF(H14="SOLD OUT","—",IF(H14="Spring 2022","—",IF(H14="Late Spring 2022","—"," ")))</f>
        <v xml:space="preserve"> </v>
      </c>
      <c r="B14" s="32" t="s">
        <v>488</v>
      </c>
      <c r="C14" s="3" t="s">
        <v>55</v>
      </c>
      <c r="D14" s="6" t="s">
        <v>56</v>
      </c>
      <c r="E14" s="27">
        <v>84.5</v>
      </c>
      <c r="F14" s="27">
        <v>81.5</v>
      </c>
      <c r="G14" s="27">
        <v>79.5</v>
      </c>
      <c r="H14" s="41" t="str">
        <f>IF(I14&lt;=0,"SOLD OUT"," ")</f>
        <v xml:space="preserve"> </v>
      </c>
      <c r="I14" s="66">
        <v>5</v>
      </c>
    </row>
    <row r="15" spans="1:9" ht="12.6" customHeight="1">
      <c r="A15" s="31" t="str">
        <f t="shared" si="0"/>
        <v>—</v>
      </c>
      <c r="B15" s="32" t="s">
        <v>668</v>
      </c>
      <c r="C15" s="3" t="s">
        <v>57</v>
      </c>
      <c r="D15" s="6" t="s">
        <v>58</v>
      </c>
      <c r="E15" s="26">
        <v>100</v>
      </c>
      <c r="F15" s="26"/>
      <c r="G15" s="26"/>
      <c r="H15" s="6" t="s">
        <v>59</v>
      </c>
      <c r="I15" s="67"/>
    </row>
    <row r="16" spans="1:9" ht="12.6" customHeight="1">
      <c r="A16" s="31" t="str">
        <f t="shared" si="0"/>
        <v>—</v>
      </c>
      <c r="B16" s="32" t="s">
        <v>489</v>
      </c>
      <c r="C16" s="3" t="s">
        <v>60</v>
      </c>
      <c r="D16" s="6" t="s">
        <v>61</v>
      </c>
      <c r="E16" s="26">
        <v>88</v>
      </c>
      <c r="F16" s="27"/>
      <c r="G16" s="27"/>
      <c r="H16" s="6" t="s">
        <v>59</v>
      </c>
      <c r="I16" s="67"/>
    </row>
    <row r="17" spans="1:9" ht="12.6" customHeight="1">
      <c r="A17" s="31" t="str">
        <f t="shared" si="0"/>
        <v>—</v>
      </c>
      <c r="B17" s="32" t="s">
        <v>490</v>
      </c>
      <c r="C17" s="3" t="s">
        <v>62</v>
      </c>
      <c r="D17" s="6" t="s">
        <v>61</v>
      </c>
      <c r="E17" s="26">
        <v>88</v>
      </c>
      <c r="F17" s="27"/>
      <c r="G17" s="27"/>
      <c r="H17" s="6" t="s">
        <v>59</v>
      </c>
      <c r="I17" s="67"/>
    </row>
    <row r="18" spans="1:9" ht="12.6" customHeight="1">
      <c r="A18" s="31" t="str">
        <f t="shared" si="0"/>
        <v>—</v>
      </c>
      <c r="B18" s="32" t="s">
        <v>491</v>
      </c>
      <c r="C18" s="3" t="s">
        <v>63</v>
      </c>
      <c r="D18" s="6" t="s">
        <v>61</v>
      </c>
      <c r="E18" s="26">
        <v>88</v>
      </c>
      <c r="F18" s="27"/>
      <c r="G18" s="27"/>
      <c r="H18" s="6" t="s">
        <v>59</v>
      </c>
      <c r="I18" s="67"/>
    </row>
    <row r="19" spans="1:9" ht="12.6" customHeight="1">
      <c r="A19" s="31" t="str">
        <f t="shared" si="0"/>
        <v>—</v>
      </c>
      <c r="B19" s="32" t="s">
        <v>492</v>
      </c>
      <c r="C19" s="3" t="s">
        <v>64</v>
      </c>
      <c r="D19" s="6" t="s">
        <v>61</v>
      </c>
      <c r="E19" s="26">
        <v>88</v>
      </c>
      <c r="F19" s="26"/>
      <c r="G19" s="26"/>
      <c r="H19" s="6" t="s">
        <v>59</v>
      </c>
      <c r="I19" s="67"/>
    </row>
    <row r="20" spans="1:9" ht="12.6" customHeight="1">
      <c r="A20" s="31" t="str">
        <f t="shared" si="0"/>
        <v>—</v>
      </c>
      <c r="B20" s="31" t="s">
        <v>493</v>
      </c>
      <c r="C20" s="3" t="s">
        <v>65</v>
      </c>
      <c r="D20" s="6" t="s">
        <v>66</v>
      </c>
      <c r="E20" s="27">
        <v>83</v>
      </c>
      <c r="F20" s="27">
        <v>80</v>
      </c>
      <c r="G20" s="27">
        <v>78</v>
      </c>
      <c r="H20" s="41" t="str">
        <f t="shared" ref="H20:H35" si="1">IF(I20&lt;=0,"SOLD OUT"," ")</f>
        <v>SOLD OUT</v>
      </c>
      <c r="I20" s="66"/>
    </row>
    <row r="21" spans="1:9" ht="12.6" customHeight="1">
      <c r="A21" s="31" t="str">
        <f t="shared" si="0"/>
        <v xml:space="preserve"> </v>
      </c>
      <c r="B21" s="31" t="s">
        <v>495</v>
      </c>
      <c r="C21" s="3" t="s">
        <v>67</v>
      </c>
      <c r="D21" s="6" t="s">
        <v>66</v>
      </c>
      <c r="E21" s="27">
        <v>85</v>
      </c>
      <c r="F21" s="27">
        <v>82</v>
      </c>
      <c r="G21" s="27">
        <v>80</v>
      </c>
      <c r="H21" s="41" t="str">
        <f t="shared" si="1"/>
        <v xml:space="preserve"> </v>
      </c>
      <c r="I21" s="66">
        <v>47</v>
      </c>
    </row>
    <row r="22" spans="1:9" ht="12.6" customHeight="1">
      <c r="A22" s="31" t="str">
        <f t="shared" si="0"/>
        <v>—</v>
      </c>
      <c r="B22" s="32" t="s">
        <v>494</v>
      </c>
      <c r="C22" s="3"/>
      <c r="D22" s="6" t="s">
        <v>68</v>
      </c>
      <c r="E22" s="27">
        <v>105</v>
      </c>
      <c r="F22" s="27"/>
      <c r="G22" s="27"/>
      <c r="H22" s="41" t="str">
        <f t="shared" si="1"/>
        <v>SOLD OUT</v>
      </c>
      <c r="I22" s="66"/>
    </row>
    <row r="23" spans="1:9" ht="12.6" customHeight="1">
      <c r="A23" s="31" t="str">
        <f t="shared" si="0"/>
        <v>—</v>
      </c>
      <c r="B23" s="32" t="s">
        <v>496</v>
      </c>
      <c r="C23" s="3" t="s">
        <v>69</v>
      </c>
      <c r="D23" s="6" t="s">
        <v>56</v>
      </c>
      <c r="E23" s="27">
        <v>85</v>
      </c>
      <c r="F23" s="27">
        <v>82</v>
      </c>
      <c r="G23" s="27">
        <v>80</v>
      </c>
      <c r="H23" s="41" t="str">
        <f t="shared" si="1"/>
        <v>SOLD OUT</v>
      </c>
      <c r="I23" s="66"/>
    </row>
    <row r="24" spans="1:9" ht="12.6" customHeight="1">
      <c r="A24" s="31" t="str">
        <f t="shared" si="0"/>
        <v xml:space="preserve"> </v>
      </c>
      <c r="B24" s="32" t="s">
        <v>497</v>
      </c>
      <c r="C24" s="3" t="s">
        <v>70</v>
      </c>
      <c r="D24" s="6" t="s">
        <v>66</v>
      </c>
      <c r="E24" s="27">
        <v>85</v>
      </c>
      <c r="F24" s="27">
        <v>82</v>
      </c>
      <c r="G24" s="27">
        <v>80</v>
      </c>
      <c r="H24" s="41" t="str">
        <f t="shared" si="1"/>
        <v xml:space="preserve"> </v>
      </c>
      <c r="I24" s="66">
        <v>88</v>
      </c>
    </row>
    <row r="25" spans="1:9" ht="12.6" customHeight="1">
      <c r="A25" s="31" t="str">
        <f t="shared" si="0"/>
        <v xml:space="preserve"> </v>
      </c>
      <c r="B25" s="31" t="s">
        <v>498</v>
      </c>
      <c r="C25" s="4" t="s">
        <v>71</v>
      </c>
      <c r="D25" s="6" t="s">
        <v>66</v>
      </c>
      <c r="E25" s="27">
        <v>85</v>
      </c>
      <c r="F25" s="27">
        <v>82</v>
      </c>
      <c r="G25" s="27">
        <v>80</v>
      </c>
      <c r="H25" s="41" t="str">
        <f t="shared" si="1"/>
        <v xml:space="preserve"> </v>
      </c>
      <c r="I25" s="66">
        <v>10</v>
      </c>
    </row>
    <row r="26" spans="1:9" ht="12.6" customHeight="1">
      <c r="A26" s="31" t="str">
        <f t="shared" si="0"/>
        <v>—</v>
      </c>
      <c r="B26" s="32" t="s">
        <v>499</v>
      </c>
      <c r="C26" s="4"/>
      <c r="D26" s="6" t="s">
        <v>68</v>
      </c>
      <c r="E26" s="27">
        <v>105</v>
      </c>
      <c r="F26" s="27"/>
      <c r="G26" s="27"/>
      <c r="H26" s="41" t="s">
        <v>889</v>
      </c>
      <c r="I26" s="66"/>
    </row>
    <row r="27" spans="1:9" ht="12.6" customHeight="1">
      <c r="A27" s="31" t="str">
        <f t="shared" si="0"/>
        <v xml:space="preserve"> </v>
      </c>
      <c r="B27" s="31" t="s">
        <v>500</v>
      </c>
      <c r="C27" s="4" t="s">
        <v>72</v>
      </c>
      <c r="D27" s="6" t="s">
        <v>66</v>
      </c>
      <c r="E27" s="27">
        <v>85</v>
      </c>
      <c r="F27" s="27">
        <v>82</v>
      </c>
      <c r="G27" s="27">
        <v>80</v>
      </c>
      <c r="H27" s="41" t="str">
        <f t="shared" si="1"/>
        <v xml:space="preserve"> </v>
      </c>
      <c r="I27" s="66">
        <v>87</v>
      </c>
    </row>
    <row r="28" spans="1:9" ht="12.6" customHeight="1">
      <c r="A28" s="31" t="str">
        <f t="shared" si="0"/>
        <v>—</v>
      </c>
      <c r="B28" s="32" t="s">
        <v>501</v>
      </c>
      <c r="C28" s="4"/>
      <c r="D28" s="6" t="s">
        <v>68</v>
      </c>
      <c r="E28" s="27">
        <v>105</v>
      </c>
      <c r="F28" s="27"/>
      <c r="G28" s="27"/>
      <c r="H28" s="41" t="s">
        <v>889</v>
      </c>
      <c r="I28" s="66"/>
    </row>
    <row r="29" spans="1:9" ht="12.6" customHeight="1">
      <c r="A29" s="31" t="str">
        <f t="shared" si="0"/>
        <v xml:space="preserve"> </v>
      </c>
      <c r="B29" s="32" t="s">
        <v>502</v>
      </c>
      <c r="C29" s="4" t="s">
        <v>73</v>
      </c>
      <c r="D29" s="6" t="s">
        <v>66</v>
      </c>
      <c r="E29" s="27">
        <v>85</v>
      </c>
      <c r="F29" s="27">
        <v>82</v>
      </c>
      <c r="G29" s="27">
        <v>80</v>
      </c>
      <c r="H29" s="41" t="str">
        <f t="shared" si="1"/>
        <v xml:space="preserve"> </v>
      </c>
      <c r="I29" s="66">
        <v>106</v>
      </c>
    </row>
    <row r="30" spans="1:9" ht="12.6" customHeight="1">
      <c r="A30" s="31" t="str">
        <f t="shared" si="0"/>
        <v xml:space="preserve"> </v>
      </c>
      <c r="B30" s="32" t="s">
        <v>503</v>
      </c>
      <c r="C30" s="4"/>
      <c r="D30" s="6" t="s">
        <v>68</v>
      </c>
      <c r="E30" s="27">
        <v>105</v>
      </c>
      <c r="F30" s="27"/>
      <c r="G30" s="27"/>
      <c r="H30" s="41" t="str">
        <f t="shared" si="1"/>
        <v xml:space="preserve"> </v>
      </c>
      <c r="I30" s="66">
        <v>61</v>
      </c>
    </row>
    <row r="31" spans="1:9" ht="12.6" customHeight="1">
      <c r="A31" s="31" t="str">
        <f t="shared" si="0"/>
        <v>—</v>
      </c>
      <c r="B31" s="32" t="s">
        <v>504</v>
      </c>
      <c r="C31" s="7" t="s">
        <v>74</v>
      </c>
      <c r="D31" s="6" t="s">
        <v>66</v>
      </c>
      <c r="E31" s="27">
        <v>96</v>
      </c>
      <c r="F31" s="27">
        <v>93</v>
      </c>
      <c r="G31" s="27">
        <v>91</v>
      </c>
      <c r="H31" s="41" t="str">
        <f t="shared" si="1"/>
        <v>SOLD OUT</v>
      </c>
      <c r="I31" s="66"/>
    </row>
    <row r="32" spans="1:9" ht="12.6" customHeight="1">
      <c r="A32" s="31" t="str">
        <f t="shared" si="0"/>
        <v>—</v>
      </c>
      <c r="B32" s="32" t="s">
        <v>505</v>
      </c>
      <c r="C32" s="7"/>
      <c r="D32" s="6" t="s">
        <v>68</v>
      </c>
      <c r="E32" s="27">
        <v>115</v>
      </c>
      <c r="F32" s="27"/>
      <c r="G32" s="27"/>
      <c r="H32" s="41" t="str">
        <f t="shared" si="1"/>
        <v>SOLD OUT</v>
      </c>
      <c r="I32" s="66"/>
    </row>
    <row r="33" spans="1:9" ht="12.6" customHeight="1">
      <c r="A33" s="31" t="str">
        <f t="shared" si="0"/>
        <v xml:space="preserve"> </v>
      </c>
      <c r="B33" s="32" t="s">
        <v>506</v>
      </c>
      <c r="C33" s="7" t="s">
        <v>75</v>
      </c>
      <c r="D33" s="6" t="s">
        <v>68</v>
      </c>
      <c r="E33" s="27">
        <v>115</v>
      </c>
      <c r="F33" s="27"/>
      <c r="G33" s="27"/>
      <c r="H33" s="41" t="str">
        <f t="shared" si="1"/>
        <v xml:space="preserve"> </v>
      </c>
      <c r="I33" s="66">
        <v>134</v>
      </c>
    </row>
    <row r="34" spans="1:9" ht="12.6" customHeight="1">
      <c r="A34" s="31" t="str">
        <f t="shared" si="0"/>
        <v xml:space="preserve"> </v>
      </c>
      <c r="B34" s="33" t="s">
        <v>507</v>
      </c>
      <c r="C34" s="7" t="s">
        <v>76</v>
      </c>
      <c r="D34" s="20" t="s">
        <v>77</v>
      </c>
      <c r="E34" s="27">
        <v>80</v>
      </c>
      <c r="F34" s="27">
        <v>77</v>
      </c>
      <c r="G34" s="27">
        <v>75</v>
      </c>
      <c r="H34" s="41" t="str">
        <f t="shared" si="1"/>
        <v xml:space="preserve"> </v>
      </c>
      <c r="I34" s="66">
        <v>126</v>
      </c>
    </row>
    <row r="35" spans="1:9" ht="12.6" customHeight="1">
      <c r="A35" s="31" t="str">
        <f t="shared" si="0"/>
        <v xml:space="preserve"> </v>
      </c>
      <c r="B35" s="32" t="s">
        <v>508</v>
      </c>
      <c r="C35" s="7"/>
      <c r="D35" s="5" t="s">
        <v>68</v>
      </c>
      <c r="E35" s="27">
        <v>105</v>
      </c>
      <c r="F35" s="27"/>
      <c r="G35" s="27"/>
      <c r="H35" s="41" t="str">
        <f t="shared" si="1"/>
        <v xml:space="preserve"> </v>
      </c>
      <c r="I35" s="66">
        <v>52</v>
      </c>
    </row>
    <row r="36" spans="1:9" ht="12.6" customHeight="1">
      <c r="A36" s="54"/>
      <c r="B36" s="55"/>
      <c r="C36" s="46" t="s">
        <v>78</v>
      </c>
      <c r="D36" s="55"/>
      <c r="E36" s="55"/>
      <c r="F36" s="55"/>
      <c r="G36" s="55"/>
      <c r="H36" s="56"/>
      <c r="I36" s="65"/>
    </row>
    <row r="37" spans="1:9" ht="12.6" customHeight="1">
      <c r="A37" s="31" t="str">
        <f t="shared" ref="A37:A39" si="2">IF(H37="SOLD OUT","—",IF(H37="Spring 2022","—",IF(H37="Late Spring 2022","—"," ")))</f>
        <v xml:space="preserve"> </v>
      </c>
      <c r="B37" s="31" t="s">
        <v>509</v>
      </c>
      <c r="C37" s="4" t="s">
        <v>79</v>
      </c>
      <c r="D37" s="6" t="s">
        <v>80</v>
      </c>
      <c r="E37" s="26">
        <v>51</v>
      </c>
      <c r="F37" s="26">
        <v>50</v>
      </c>
      <c r="G37" s="26">
        <v>49</v>
      </c>
      <c r="H37" s="41" t="str">
        <f t="shared" ref="H37:H39" si="3">IF(I37&lt;=0,"SOLD OUT"," ")</f>
        <v xml:space="preserve"> </v>
      </c>
      <c r="I37" s="66">
        <v>109</v>
      </c>
    </row>
    <row r="38" spans="1:9" ht="12.6" customHeight="1">
      <c r="A38" s="31" t="str">
        <f t="shared" si="2"/>
        <v>—</v>
      </c>
      <c r="B38" s="31" t="s">
        <v>510</v>
      </c>
      <c r="C38" s="4" t="s">
        <v>81</v>
      </c>
      <c r="D38" s="6" t="s">
        <v>82</v>
      </c>
      <c r="E38" s="26">
        <v>81.5</v>
      </c>
      <c r="F38" s="26">
        <v>78.5</v>
      </c>
      <c r="G38" s="26">
        <v>76.5</v>
      </c>
      <c r="H38" s="41" t="str">
        <f t="shared" si="3"/>
        <v>SOLD OUT</v>
      </c>
      <c r="I38" s="66"/>
    </row>
    <row r="39" spans="1:9" ht="12.6" customHeight="1">
      <c r="A39" s="31" t="str">
        <f t="shared" si="2"/>
        <v>—</v>
      </c>
      <c r="B39" s="31" t="s">
        <v>511</v>
      </c>
      <c r="C39" s="4"/>
      <c r="D39" s="6" t="s">
        <v>83</v>
      </c>
      <c r="E39" s="26">
        <v>81.5</v>
      </c>
      <c r="F39" s="26">
        <v>78.5</v>
      </c>
      <c r="G39" s="26">
        <v>76.5</v>
      </c>
      <c r="H39" s="41" t="str">
        <f t="shared" si="3"/>
        <v>SOLD OUT</v>
      </c>
      <c r="I39" s="66"/>
    </row>
    <row r="40" spans="1:9" ht="12.6" customHeight="1">
      <c r="A40" s="54"/>
      <c r="B40" s="55"/>
      <c r="C40" s="46" t="s">
        <v>84</v>
      </c>
      <c r="D40" s="55"/>
      <c r="E40" s="55"/>
      <c r="F40" s="55"/>
      <c r="G40" s="55"/>
      <c r="H40" s="56"/>
      <c r="I40" s="65"/>
    </row>
    <row r="41" spans="1:9" ht="12.6" customHeight="1">
      <c r="A41" s="31" t="str">
        <f t="shared" ref="A41:A44" si="4">IF(H41="SOLD OUT","—",IF(H41="Spring 2022","—",IF(H41="Late Spring 2022","—"," ")))</f>
        <v xml:space="preserve"> </v>
      </c>
      <c r="B41" s="32" t="s">
        <v>512</v>
      </c>
      <c r="C41" s="4" t="s">
        <v>85</v>
      </c>
      <c r="D41" s="6" t="s">
        <v>61</v>
      </c>
      <c r="E41" s="26">
        <v>15.85</v>
      </c>
      <c r="F41" s="26">
        <v>14.85</v>
      </c>
      <c r="G41" s="26">
        <v>13.85</v>
      </c>
      <c r="H41" s="41" t="str">
        <f t="shared" ref="H41:H44" si="5">IF(I41&lt;=0,"SOLD OUT"," ")</f>
        <v xml:space="preserve"> </v>
      </c>
      <c r="I41" s="66">
        <v>97</v>
      </c>
    </row>
    <row r="42" spans="1:9" ht="12.6" customHeight="1">
      <c r="A42" s="31" t="str">
        <f t="shared" si="4"/>
        <v xml:space="preserve"> </v>
      </c>
      <c r="B42" s="32" t="s">
        <v>513</v>
      </c>
      <c r="C42" s="4" t="s">
        <v>0</v>
      </c>
      <c r="D42" s="6" t="s">
        <v>52</v>
      </c>
      <c r="E42" s="26">
        <v>15.85</v>
      </c>
      <c r="F42" s="26">
        <v>14.85</v>
      </c>
      <c r="G42" s="26">
        <v>13.85</v>
      </c>
      <c r="H42" s="41" t="str">
        <f t="shared" si="5"/>
        <v xml:space="preserve"> </v>
      </c>
      <c r="I42" s="66">
        <v>24</v>
      </c>
    </row>
    <row r="43" spans="1:9" ht="12.6" customHeight="1">
      <c r="A43" s="31" t="str">
        <f t="shared" si="4"/>
        <v xml:space="preserve"> </v>
      </c>
      <c r="B43" s="31" t="s">
        <v>514</v>
      </c>
      <c r="C43" s="4" t="s">
        <v>1</v>
      </c>
      <c r="D43" s="6" t="s">
        <v>52</v>
      </c>
      <c r="E43" s="26">
        <v>18.75</v>
      </c>
      <c r="F43" s="26">
        <v>17.75</v>
      </c>
      <c r="G43" s="26">
        <v>16.75</v>
      </c>
      <c r="H43" s="41" t="str">
        <f t="shared" si="5"/>
        <v xml:space="preserve"> </v>
      </c>
      <c r="I43" s="66">
        <v>168</v>
      </c>
    </row>
    <row r="44" spans="1:9" ht="12.6" customHeight="1">
      <c r="A44" s="31" t="str">
        <f t="shared" si="4"/>
        <v xml:space="preserve"> </v>
      </c>
      <c r="B44" s="31" t="s">
        <v>515</v>
      </c>
      <c r="C44" s="4" t="s">
        <v>2</v>
      </c>
      <c r="D44" s="6" t="s">
        <v>52</v>
      </c>
      <c r="E44" s="26">
        <v>18.75</v>
      </c>
      <c r="F44" s="26">
        <v>17.75</v>
      </c>
      <c r="G44" s="26">
        <v>16.75</v>
      </c>
      <c r="H44" s="41" t="str">
        <f t="shared" si="5"/>
        <v xml:space="preserve"> </v>
      </c>
      <c r="I44" s="66">
        <v>83</v>
      </c>
    </row>
    <row r="45" spans="1:9" ht="12.6" customHeight="1">
      <c r="A45" s="54"/>
      <c r="B45" s="55"/>
      <c r="C45" s="46" t="s">
        <v>3</v>
      </c>
      <c r="D45" s="55"/>
      <c r="E45" s="55"/>
      <c r="F45" s="55"/>
      <c r="G45" s="55"/>
      <c r="H45" s="56"/>
      <c r="I45" s="65"/>
    </row>
    <row r="46" spans="1:9" ht="12.6" customHeight="1">
      <c r="A46" s="31" t="str">
        <f t="shared" ref="A46:A47" si="6">IF(H46="SOLD OUT","—",IF(H46="Spring 2022","—",IF(H46="Late Spring 2022","—"," ")))</f>
        <v>—</v>
      </c>
      <c r="B46" s="34" t="s">
        <v>516</v>
      </c>
      <c r="C46" s="4" t="s">
        <v>4</v>
      </c>
      <c r="D46" s="6" t="s">
        <v>52</v>
      </c>
      <c r="E46" s="26">
        <v>19.5</v>
      </c>
      <c r="F46" s="26">
        <v>18.5</v>
      </c>
      <c r="G46" s="26">
        <v>17.5</v>
      </c>
      <c r="H46" s="41" t="str">
        <f t="shared" ref="H46:H47" si="7">IF(I46&lt;=0,"SOLD OUT"," ")</f>
        <v>SOLD OUT</v>
      </c>
      <c r="I46" s="66"/>
    </row>
    <row r="47" spans="1:9" ht="12.6" customHeight="1">
      <c r="A47" s="31" t="str">
        <f t="shared" si="6"/>
        <v>—</v>
      </c>
      <c r="B47" s="32" t="s">
        <v>517</v>
      </c>
      <c r="C47" s="4" t="s">
        <v>5</v>
      </c>
      <c r="D47" s="6" t="s">
        <v>52</v>
      </c>
      <c r="E47" s="26">
        <v>19.5</v>
      </c>
      <c r="F47" s="26">
        <v>18.5</v>
      </c>
      <c r="G47" s="26">
        <v>17.5</v>
      </c>
      <c r="H47" s="41" t="str">
        <f t="shared" si="7"/>
        <v>SOLD OUT</v>
      </c>
      <c r="I47" s="66"/>
    </row>
    <row r="48" spans="1:9" ht="12.6" customHeight="1">
      <c r="A48" s="54"/>
      <c r="B48" s="55"/>
      <c r="C48" s="46" t="s">
        <v>6</v>
      </c>
      <c r="D48" s="55"/>
      <c r="E48" s="55"/>
      <c r="F48" s="55"/>
      <c r="G48" s="55"/>
      <c r="H48" s="56"/>
      <c r="I48" s="65"/>
    </row>
    <row r="49" spans="1:9" ht="12.6" customHeight="1">
      <c r="A49" s="31" t="str">
        <f t="shared" ref="A49:A55" si="8">IF(H49="SOLD OUT","—",IF(H49="Spring 2022","—",IF(H49="Late Spring 2022","—"," ")))</f>
        <v>—</v>
      </c>
      <c r="B49" s="32" t="s">
        <v>518</v>
      </c>
      <c r="C49" s="4" t="s">
        <v>7</v>
      </c>
      <c r="D49" s="6" t="s">
        <v>52</v>
      </c>
      <c r="E49" s="26">
        <v>18.25</v>
      </c>
      <c r="F49" s="26">
        <v>17.25</v>
      </c>
      <c r="G49" s="26">
        <v>16.25</v>
      </c>
      <c r="H49" s="41" t="str">
        <f>IF(I49&lt;=0,"SOLD OUT"," ")</f>
        <v>SOLD OUT</v>
      </c>
      <c r="I49" s="66"/>
    </row>
    <row r="50" spans="1:9" ht="12.6" customHeight="1">
      <c r="A50" s="31" t="str">
        <f t="shared" si="8"/>
        <v>—</v>
      </c>
      <c r="B50" s="31" t="s">
        <v>519</v>
      </c>
      <c r="C50" s="4" t="s">
        <v>8</v>
      </c>
      <c r="D50" s="6" t="s">
        <v>52</v>
      </c>
      <c r="E50" s="26">
        <v>15.5</v>
      </c>
      <c r="F50" s="26">
        <v>14.5</v>
      </c>
      <c r="G50" s="26">
        <v>13.5</v>
      </c>
      <c r="H50" s="6" t="s">
        <v>888</v>
      </c>
      <c r="I50" s="67"/>
    </row>
    <row r="51" spans="1:9" ht="12.6" customHeight="1">
      <c r="A51" s="31" t="str">
        <f t="shared" si="8"/>
        <v>—</v>
      </c>
      <c r="B51" s="31" t="s">
        <v>520</v>
      </c>
      <c r="C51" s="4" t="s">
        <v>9</v>
      </c>
      <c r="D51" s="6" t="s">
        <v>52</v>
      </c>
      <c r="E51" s="26">
        <v>18.25</v>
      </c>
      <c r="F51" s="26">
        <v>17.25</v>
      </c>
      <c r="G51" s="26">
        <v>16.25</v>
      </c>
      <c r="H51" s="41" t="str">
        <f>IF(I51&lt;=0,"SOLD OUT"," ")</f>
        <v>SOLD OUT</v>
      </c>
      <c r="I51" s="66"/>
    </row>
    <row r="52" spans="1:9" ht="12.6" customHeight="1">
      <c r="A52" s="31" t="str">
        <f t="shared" si="8"/>
        <v xml:space="preserve"> </v>
      </c>
      <c r="B52" s="31" t="s">
        <v>521</v>
      </c>
      <c r="C52" s="4" t="s">
        <v>10</v>
      </c>
      <c r="D52" s="6" t="s">
        <v>52</v>
      </c>
      <c r="E52" s="26">
        <v>20</v>
      </c>
      <c r="F52" s="26">
        <v>19</v>
      </c>
      <c r="G52" s="26">
        <v>18</v>
      </c>
      <c r="H52" s="41" t="str">
        <f>IF(I52&lt;=0,"SOLD OUT"," ")</f>
        <v xml:space="preserve"> </v>
      </c>
      <c r="I52" s="66">
        <v>114</v>
      </c>
    </row>
    <row r="53" spans="1:9" ht="12.6" customHeight="1">
      <c r="A53" s="31" t="str">
        <f t="shared" si="8"/>
        <v>—</v>
      </c>
      <c r="B53" s="31" t="s">
        <v>522</v>
      </c>
      <c r="C53" s="4" t="s">
        <v>11</v>
      </c>
      <c r="D53" s="6" t="s">
        <v>52</v>
      </c>
      <c r="E53" s="26">
        <v>18.75</v>
      </c>
      <c r="F53" s="26">
        <v>17.75</v>
      </c>
      <c r="G53" s="26">
        <v>16.75</v>
      </c>
      <c r="H53" s="6" t="s">
        <v>59</v>
      </c>
      <c r="I53" s="67">
        <v>866</v>
      </c>
    </row>
    <row r="54" spans="1:9" ht="12.6" customHeight="1">
      <c r="A54" s="31" t="str">
        <f t="shared" si="8"/>
        <v xml:space="preserve"> </v>
      </c>
      <c r="B54" s="31" t="s">
        <v>523</v>
      </c>
      <c r="C54" s="4" t="s">
        <v>12</v>
      </c>
      <c r="D54" s="6" t="s">
        <v>52</v>
      </c>
      <c r="E54" s="26">
        <v>18.75</v>
      </c>
      <c r="F54" s="26">
        <v>17.75</v>
      </c>
      <c r="G54" s="26">
        <v>16.75</v>
      </c>
      <c r="H54" s="41" t="str">
        <f t="shared" ref="H54:H55" si="9">IF(I54&lt;=0,"SOLD OUT"," ")</f>
        <v xml:space="preserve"> </v>
      </c>
      <c r="I54" s="66">
        <v>401</v>
      </c>
    </row>
    <row r="55" spans="1:9" ht="12.6" customHeight="1">
      <c r="A55" s="31" t="str">
        <f t="shared" si="8"/>
        <v xml:space="preserve"> </v>
      </c>
      <c r="B55" s="31" t="s">
        <v>524</v>
      </c>
      <c r="C55" s="4" t="s">
        <v>13</v>
      </c>
      <c r="D55" s="6" t="s">
        <v>52</v>
      </c>
      <c r="E55" s="26">
        <v>18.75</v>
      </c>
      <c r="F55" s="26">
        <v>17.75</v>
      </c>
      <c r="G55" s="26">
        <v>16.75</v>
      </c>
      <c r="H55" s="41" t="str">
        <f t="shared" si="9"/>
        <v xml:space="preserve"> </v>
      </c>
      <c r="I55" s="66">
        <v>877</v>
      </c>
    </row>
    <row r="56" spans="1:9" ht="12.6" customHeight="1">
      <c r="A56" s="54"/>
      <c r="B56" s="55"/>
      <c r="C56" s="46" t="s">
        <v>14</v>
      </c>
      <c r="D56" s="55"/>
      <c r="E56" s="55"/>
      <c r="F56" s="55"/>
      <c r="G56" s="55"/>
      <c r="H56" s="56"/>
      <c r="I56" s="65"/>
    </row>
    <row r="57" spans="1:9" ht="12.6" customHeight="1">
      <c r="A57" s="31" t="str">
        <f>IF(H57="SOLD OUT","—",IF(H57="Spring 2022","—",IF(H57="Late Spring 2022","—"," ")))</f>
        <v>—</v>
      </c>
      <c r="B57" s="31" t="s">
        <v>525</v>
      </c>
      <c r="C57" s="4" t="s">
        <v>15</v>
      </c>
      <c r="D57" s="6" t="s">
        <v>16</v>
      </c>
      <c r="E57" s="26">
        <v>80.5</v>
      </c>
      <c r="F57" s="26">
        <v>77.5</v>
      </c>
      <c r="G57" s="26">
        <v>75.5</v>
      </c>
      <c r="H57" s="41" t="str">
        <f>IF(I57&lt;=0,"SOLD OUT"," ")</f>
        <v>SOLD OUT</v>
      </c>
      <c r="I57" s="66"/>
    </row>
    <row r="58" spans="1:9" ht="12.6" customHeight="1">
      <c r="A58" s="54"/>
      <c r="B58" s="55"/>
      <c r="C58" s="46" t="s">
        <v>17</v>
      </c>
      <c r="D58" s="55"/>
      <c r="E58" s="55"/>
      <c r="F58" s="55"/>
      <c r="G58" s="55"/>
      <c r="H58" s="56"/>
      <c r="I58" s="65"/>
    </row>
    <row r="59" spans="1:9" ht="12.6" customHeight="1">
      <c r="A59" s="31" t="str">
        <f t="shared" ref="A59:A67" si="10">IF(H59="SOLD OUT","—",IF(H59="Spring 2022","—",IF(H59="Late Spring 2022","—"," ")))</f>
        <v>—</v>
      </c>
      <c r="B59" s="34" t="s">
        <v>526</v>
      </c>
      <c r="C59" s="4" t="s">
        <v>18</v>
      </c>
      <c r="D59" s="6" t="s">
        <v>52</v>
      </c>
      <c r="E59" s="26">
        <v>13.75</v>
      </c>
      <c r="F59" s="26">
        <v>12.75</v>
      </c>
      <c r="G59" s="26">
        <v>11.75</v>
      </c>
      <c r="H59" s="41" t="str">
        <f t="shared" ref="H59:H67" si="11">IF(I59&lt;=0,"SOLD OUT"," ")</f>
        <v>SOLD OUT</v>
      </c>
      <c r="I59" s="66"/>
    </row>
    <row r="60" spans="1:9" ht="12.6" customHeight="1">
      <c r="A60" s="31" t="str">
        <f t="shared" si="10"/>
        <v xml:space="preserve"> </v>
      </c>
      <c r="B60" s="34" t="s">
        <v>527</v>
      </c>
      <c r="C60" s="4" t="s">
        <v>112</v>
      </c>
      <c r="D60" s="6" t="s">
        <v>52</v>
      </c>
      <c r="E60" s="26">
        <v>13.75</v>
      </c>
      <c r="F60" s="26">
        <v>12.75</v>
      </c>
      <c r="G60" s="26">
        <v>11.75</v>
      </c>
      <c r="H60" s="41" t="str">
        <f t="shared" si="11"/>
        <v xml:space="preserve"> </v>
      </c>
      <c r="I60" s="66">
        <v>31</v>
      </c>
    </row>
    <row r="61" spans="1:9" ht="12.6" customHeight="1">
      <c r="A61" s="31" t="str">
        <f t="shared" si="10"/>
        <v>—</v>
      </c>
      <c r="B61" s="34" t="s">
        <v>528</v>
      </c>
      <c r="C61" s="4" t="s">
        <v>113</v>
      </c>
      <c r="D61" s="6" t="s">
        <v>52</v>
      </c>
      <c r="E61" s="26">
        <v>18.75</v>
      </c>
      <c r="F61" s="26">
        <v>17.75</v>
      </c>
      <c r="G61" s="26">
        <v>16.75</v>
      </c>
      <c r="H61" s="41" t="str">
        <f t="shared" si="11"/>
        <v>SOLD OUT</v>
      </c>
      <c r="I61" s="66"/>
    </row>
    <row r="62" spans="1:9" ht="12.6" customHeight="1">
      <c r="A62" s="31" t="str">
        <f t="shared" si="10"/>
        <v xml:space="preserve"> </v>
      </c>
      <c r="B62" s="34" t="s">
        <v>529</v>
      </c>
      <c r="C62" s="4" t="s">
        <v>114</v>
      </c>
      <c r="D62" s="6" t="s">
        <v>52</v>
      </c>
      <c r="E62" s="26">
        <v>18.75</v>
      </c>
      <c r="F62" s="26">
        <v>17.75</v>
      </c>
      <c r="G62" s="26">
        <v>16.75</v>
      </c>
      <c r="H62" s="41" t="str">
        <f t="shared" si="11"/>
        <v xml:space="preserve"> </v>
      </c>
      <c r="I62" s="66">
        <v>61</v>
      </c>
    </row>
    <row r="63" spans="1:9" ht="12.6" customHeight="1">
      <c r="A63" s="31" t="str">
        <f t="shared" si="10"/>
        <v>—</v>
      </c>
      <c r="B63" s="34" t="s">
        <v>530</v>
      </c>
      <c r="C63" s="7" t="s">
        <v>115</v>
      </c>
      <c r="D63" s="5" t="s">
        <v>52</v>
      </c>
      <c r="E63" s="26">
        <v>18.75</v>
      </c>
      <c r="F63" s="26">
        <v>17.75</v>
      </c>
      <c r="G63" s="26">
        <v>16.75</v>
      </c>
      <c r="H63" s="41" t="str">
        <f t="shared" si="11"/>
        <v>SOLD OUT</v>
      </c>
      <c r="I63" s="66"/>
    </row>
    <row r="64" spans="1:9" ht="12.6" customHeight="1">
      <c r="A64" s="31" t="str">
        <f t="shared" si="10"/>
        <v>—</v>
      </c>
      <c r="B64" s="34" t="s">
        <v>531</v>
      </c>
      <c r="C64" s="7" t="s">
        <v>116</v>
      </c>
      <c r="D64" s="5" t="s">
        <v>52</v>
      </c>
      <c r="E64" s="26">
        <v>18.75</v>
      </c>
      <c r="F64" s="26">
        <v>17.75</v>
      </c>
      <c r="G64" s="26">
        <v>16.75</v>
      </c>
      <c r="H64" s="41" t="str">
        <f t="shared" si="11"/>
        <v>SOLD OUT</v>
      </c>
      <c r="I64" s="66"/>
    </row>
    <row r="65" spans="1:9" ht="12.6" customHeight="1">
      <c r="A65" s="31" t="str">
        <f t="shared" si="10"/>
        <v>—</v>
      </c>
      <c r="B65" s="34" t="s">
        <v>532</v>
      </c>
      <c r="C65" s="7" t="s">
        <v>117</v>
      </c>
      <c r="D65" s="5" t="s">
        <v>52</v>
      </c>
      <c r="E65" s="26">
        <v>18.75</v>
      </c>
      <c r="F65" s="26">
        <v>17.75</v>
      </c>
      <c r="G65" s="26">
        <v>16.75</v>
      </c>
      <c r="H65" s="41" t="str">
        <f t="shared" si="11"/>
        <v>SOLD OUT</v>
      </c>
      <c r="I65" s="66"/>
    </row>
    <row r="66" spans="1:9" ht="12.6" customHeight="1">
      <c r="A66" s="31" t="str">
        <f t="shared" si="10"/>
        <v>—</v>
      </c>
      <c r="B66" s="34" t="s">
        <v>533</v>
      </c>
      <c r="C66" s="7" t="s">
        <v>118</v>
      </c>
      <c r="D66" s="5" t="s">
        <v>52</v>
      </c>
      <c r="E66" s="26">
        <v>18.75</v>
      </c>
      <c r="F66" s="26">
        <v>17.75</v>
      </c>
      <c r="G66" s="26">
        <v>16.75</v>
      </c>
      <c r="H66" s="41" t="str">
        <f t="shared" si="11"/>
        <v>SOLD OUT</v>
      </c>
      <c r="I66" s="66"/>
    </row>
    <row r="67" spans="1:9" ht="12.6" customHeight="1">
      <c r="A67" s="31" t="str">
        <f t="shared" si="10"/>
        <v>—</v>
      </c>
      <c r="B67" s="34" t="s">
        <v>534</v>
      </c>
      <c r="C67" s="7" t="s">
        <v>119</v>
      </c>
      <c r="D67" s="5" t="s">
        <v>52</v>
      </c>
      <c r="E67" s="26">
        <v>18.75</v>
      </c>
      <c r="F67" s="26">
        <v>17.75</v>
      </c>
      <c r="G67" s="26">
        <v>16.75</v>
      </c>
      <c r="H67" s="41" t="str">
        <f t="shared" si="11"/>
        <v>SOLD OUT</v>
      </c>
      <c r="I67" s="66"/>
    </row>
    <row r="68" spans="1:9" ht="12.6" customHeight="1">
      <c r="A68" s="54"/>
      <c r="B68" s="55"/>
      <c r="C68" s="46" t="s">
        <v>120</v>
      </c>
      <c r="D68" s="55"/>
      <c r="E68" s="55"/>
      <c r="F68" s="55"/>
      <c r="G68" s="55"/>
      <c r="H68" s="56"/>
      <c r="I68" s="65"/>
    </row>
    <row r="69" spans="1:9" ht="12.6" customHeight="1">
      <c r="A69" s="31" t="str">
        <f t="shared" ref="A69:A82" si="12">IF(H69="SOLD OUT","—",IF(H69="Spring 2022","—",IF(H69="Late Spring 2022","—"," ")))</f>
        <v xml:space="preserve"> </v>
      </c>
      <c r="B69" s="34" t="s">
        <v>535</v>
      </c>
      <c r="C69" s="8" t="s">
        <v>121</v>
      </c>
      <c r="D69" s="6" t="s">
        <v>52</v>
      </c>
      <c r="E69" s="26">
        <v>21.5</v>
      </c>
      <c r="F69" s="26">
        <v>20.5</v>
      </c>
      <c r="G69" s="26">
        <v>19.5</v>
      </c>
      <c r="H69" s="41" t="str">
        <f t="shared" ref="H69:H70" si="13">IF(I69&lt;=0,"SOLD OUT"," ")</f>
        <v xml:space="preserve"> </v>
      </c>
      <c r="I69" s="66">
        <v>1217</v>
      </c>
    </row>
    <row r="70" spans="1:9" ht="12.6" customHeight="1">
      <c r="A70" s="31" t="str">
        <f t="shared" si="12"/>
        <v xml:space="preserve"> </v>
      </c>
      <c r="B70" s="34" t="s">
        <v>536</v>
      </c>
      <c r="C70" s="8" t="s">
        <v>122</v>
      </c>
      <c r="D70" s="6" t="s">
        <v>52</v>
      </c>
      <c r="E70" s="26">
        <v>21.5</v>
      </c>
      <c r="F70" s="26">
        <v>20.5</v>
      </c>
      <c r="G70" s="26">
        <v>19.5</v>
      </c>
      <c r="H70" s="41" t="str">
        <f t="shared" si="13"/>
        <v xml:space="preserve"> </v>
      </c>
      <c r="I70" s="66">
        <v>1407</v>
      </c>
    </row>
    <row r="71" spans="1:9" ht="12.6" customHeight="1">
      <c r="A71" s="31" t="str">
        <f t="shared" si="12"/>
        <v>—</v>
      </c>
      <c r="B71" s="34" t="s">
        <v>537</v>
      </c>
      <c r="C71" s="8" t="s">
        <v>123</v>
      </c>
      <c r="D71" s="6" t="s">
        <v>52</v>
      </c>
      <c r="E71" s="26">
        <v>21.5</v>
      </c>
      <c r="F71" s="26">
        <v>20.5</v>
      </c>
      <c r="G71" s="26">
        <v>19.5</v>
      </c>
      <c r="H71" s="6" t="s">
        <v>59</v>
      </c>
      <c r="I71" s="67"/>
    </row>
    <row r="72" spans="1:9" ht="12.6" customHeight="1">
      <c r="A72" s="31" t="str">
        <f t="shared" si="12"/>
        <v xml:space="preserve"> </v>
      </c>
      <c r="B72" s="34" t="s">
        <v>538</v>
      </c>
      <c r="C72" s="8" t="s">
        <v>124</v>
      </c>
      <c r="D72" s="6" t="s">
        <v>52</v>
      </c>
      <c r="E72" s="26">
        <v>19.25</v>
      </c>
      <c r="F72" s="26">
        <v>18.25</v>
      </c>
      <c r="G72" s="26">
        <v>17.25</v>
      </c>
      <c r="H72" s="41" t="str">
        <f t="shared" ref="H72:H82" si="14">IF(I72&lt;=0,"SOLD OUT"," ")</f>
        <v xml:space="preserve"> </v>
      </c>
      <c r="I72" s="66">
        <v>525</v>
      </c>
    </row>
    <row r="73" spans="1:9" ht="12.6" customHeight="1">
      <c r="A73" s="31" t="str">
        <f t="shared" si="12"/>
        <v>—</v>
      </c>
      <c r="B73" s="34" t="s">
        <v>539</v>
      </c>
      <c r="C73" s="8"/>
      <c r="D73" s="6" t="s">
        <v>58</v>
      </c>
      <c r="E73" s="26">
        <v>34</v>
      </c>
      <c r="F73" s="26">
        <v>33</v>
      </c>
      <c r="G73" s="26">
        <v>32</v>
      </c>
      <c r="H73" s="41" t="str">
        <f t="shared" si="14"/>
        <v>SOLD OUT</v>
      </c>
      <c r="I73" s="66"/>
    </row>
    <row r="74" spans="1:9" ht="12.6" customHeight="1">
      <c r="A74" s="31" t="str">
        <f t="shared" si="12"/>
        <v xml:space="preserve"> </v>
      </c>
      <c r="B74" s="34" t="s">
        <v>540</v>
      </c>
      <c r="C74" s="4" t="s">
        <v>125</v>
      </c>
      <c r="D74" s="6" t="s">
        <v>52</v>
      </c>
      <c r="E74" s="26">
        <v>28.75</v>
      </c>
      <c r="F74" s="26">
        <v>27.75</v>
      </c>
      <c r="G74" s="26">
        <v>26.75</v>
      </c>
      <c r="H74" s="41" t="str">
        <f t="shared" si="14"/>
        <v xml:space="preserve"> </v>
      </c>
      <c r="I74" s="66">
        <v>184</v>
      </c>
    </row>
    <row r="75" spans="1:9" ht="12.6" customHeight="1">
      <c r="A75" s="31" t="str">
        <f t="shared" si="12"/>
        <v>—</v>
      </c>
      <c r="B75" s="34" t="s">
        <v>541</v>
      </c>
      <c r="C75" s="4"/>
      <c r="D75" s="6" t="s">
        <v>61</v>
      </c>
      <c r="E75" s="26">
        <v>32</v>
      </c>
      <c r="F75" s="26">
        <v>31</v>
      </c>
      <c r="G75" s="26">
        <v>30</v>
      </c>
      <c r="H75" s="41" t="str">
        <f t="shared" si="14"/>
        <v>SOLD OUT</v>
      </c>
      <c r="I75" s="66"/>
    </row>
    <row r="76" spans="1:9" ht="12.6" customHeight="1">
      <c r="A76" s="31" t="str">
        <f t="shared" si="12"/>
        <v>—</v>
      </c>
      <c r="B76" s="34" t="s">
        <v>542</v>
      </c>
      <c r="C76" s="4" t="s">
        <v>126</v>
      </c>
      <c r="D76" s="6" t="s">
        <v>52</v>
      </c>
      <c r="E76" s="26">
        <v>23</v>
      </c>
      <c r="F76" s="26">
        <v>22</v>
      </c>
      <c r="G76" s="26">
        <v>21</v>
      </c>
      <c r="H76" s="41" t="str">
        <f t="shared" si="14"/>
        <v>SOLD OUT</v>
      </c>
      <c r="I76" s="66"/>
    </row>
    <row r="77" spans="1:9" ht="12.6" customHeight="1">
      <c r="A77" s="31" t="str">
        <f t="shared" si="12"/>
        <v xml:space="preserve"> </v>
      </c>
      <c r="B77" s="34" t="s">
        <v>543</v>
      </c>
      <c r="C77" s="4" t="s">
        <v>127</v>
      </c>
      <c r="D77" s="6" t="s">
        <v>52</v>
      </c>
      <c r="E77" s="26">
        <v>21.5</v>
      </c>
      <c r="F77" s="26">
        <v>20.5</v>
      </c>
      <c r="G77" s="26">
        <v>19.5</v>
      </c>
      <c r="H77" s="41" t="str">
        <f t="shared" si="14"/>
        <v xml:space="preserve"> </v>
      </c>
      <c r="I77" s="66">
        <v>755</v>
      </c>
    </row>
    <row r="78" spans="1:9" ht="12.6" customHeight="1">
      <c r="A78" s="31" t="str">
        <f t="shared" si="12"/>
        <v xml:space="preserve"> </v>
      </c>
      <c r="B78" s="34" t="s">
        <v>548</v>
      </c>
      <c r="C78" s="4" t="s">
        <v>128</v>
      </c>
      <c r="D78" s="6" t="s">
        <v>52</v>
      </c>
      <c r="E78" s="26">
        <v>21.5</v>
      </c>
      <c r="F78" s="26">
        <v>20.5</v>
      </c>
      <c r="G78" s="26">
        <v>19.5</v>
      </c>
      <c r="H78" s="41" t="str">
        <f t="shared" si="14"/>
        <v xml:space="preserve"> </v>
      </c>
      <c r="I78" s="66">
        <v>1103</v>
      </c>
    </row>
    <row r="79" spans="1:9" ht="12.6" customHeight="1">
      <c r="A79" s="31" t="str">
        <f t="shared" si="12"/>
        <v xml:space="preserve"> </v>
      </c>
      <c r="B79" s="34" t="s">
        <v>544</v>
      </c>
      <c r="C79" s="4" t="s">
        <v>129</v>
      </c>
      <c r="D79" s="6" t="s">
        <v>52</v>
      </c>
      <c r="E79" s="26">
        <v>21.5</v>
      </c>
      <c r="F79" s="26">
        <v>20.5</v>
      </c>
      <c r="G79" s="26">
        <v>19.5</v>
      </c>
      <c r="H79" s="41" t="str">
        <f t="shared" si="14"/>
        <v xml:space="preserve"> </v>
      </c>
      <c r="I79" s="66">
        <v>276</v>
      </c>
    </row>
    <row r="80" spans="1:9" ht="12.6" customHeight="1">
      <c r="A80" s="31" t="str">
        <f t="shared" si="12"/>
        <v xml:space="preserve"> </v>
      </c>
      <c r="B80" s="34" t="s">
        <v>545</v>
      </c>
      <c r="C80" s="4" t="s">
        <v>130</v>
      </c>
      <c r="D80" s="6" t="s">
        <v>52</v>
      </c>
      <c r="E80" s="26">
        <v>21.5</v>
      </c>
      <c r="F80" s="26">
        <v>20.5</v>
      </c>
      <c r="G80" s="26">
        <v>19.5</v>
      </c>
      <c r="H80" s="41" t="str">
        <f t="shared" si="14"/>
        <v xml:space="preserve"> </v>
      </c>
      <c r="I80" s="66">
        <v>935</v>
      </c>
    </row>
    <row r="81" spans="1:9" ht="12.6" customHeight="1">
      <c r="A81" s="31" t="str">
        <f t="shared" si="12"/>
        <v>—</v>
      </c>
      <c r="B81" s="34" t="s">
        <v>546</v>
      </c>
      <c r="C81" s="4"/>
      <c r="D81" s="6" t="s">
        <v>58</v>
      </c>
      <c r="E81" s="27">
        <v>38.5</v>
      </c>
      <c r="F81" s="27">
        <v>37.5</v>
      </c>
      <c r="G81" s="27">
        <v>36.5</v>
      </c>
      <c r="H81" s="41" t="s">
        <v>889</v>
      </c>
      <c r="I81" s="66"/>
    </row>
    <row r="82" spans="1:9" ht="12.6" customHeight="1">
      <c r="A82" s="31" t="str">
        <f t="shared" si="12"/>
        <v xml:space="preserve"> </v>
      </c>
      <c r="B82" s="34" t="s">
        <v>547</v>
      </c>
      <c r="C82" s="4" t="s">
        <v>131</v>
      </c>
      <c r="D82" s="6" t="s">
        <v>52</v>
      </c>
      <c r="E82" s="26">
        <v>21.5</v>
      </c>
      <c r="F82" s="26">
        <v>20.5</v>
      </c>
      <c r="G82" s="26">
        <v>19.5</v>
      </c>
      <c r="H82" s="41" t="str">
        <f t="shared" si="14"/>
        <v xml:space="preserve"> </v>
      </c>
      <c r="I82" s="66">
        <v>1121</v>
      </c>
    </row>
    <row r="83" spans="1:9" ht="12.6" customHeight="1">
      <c r="A83" s="54"/>
      <c r="B83" s="55"/>
      <c r="C83" s="46" t="s">
        <v>132</v>
      </c>
      <c r="D83" s="55"/>
      <c r="E83" s="55"/>
      <c r="F83" s="55"/>
      <c r="G83" s="55"/>
      <c r="H83" s="56"/>
      <c r="I83" s="65"/>
    </row>
    <row r="84" spans="1:9" ht="12.6" customHeight="1">
      <c r="A84" s="31" t="str">
        <f>IF(H84="SOLD OUT","—",IF(H84="Spring 2022","—",IF(H84="Late Spring 2022","—"," ")))</f>
        <v>—</v>
      </c>
      <c r="B84" s="34" t="s">
        <v>549</v>
      </c>
      <c r="C84" s="4" t="s">
        <v>133</v>
      </c>
      <c r="D84" s="6" t="s">
        <v>61</v>
      </c>
      <c r="E84" s="26">
        <v>20</v>
      </c>
      <c r="F84" s="26">
        <v>19</v>
      </c>
      <c r="G84" s="26">
        <v>18</v>
      </c>
      <c r="H84" s="41" t="str">
        <f>IF(I84&lt;=0,"SOLD OUT"," ")</f>
        <v>SOLD OUT</v>
      </c>
      <c r="I84" s="66"/>
    </row>
    <row r="85" spans="1:9" ht="12.6" customHeight="1">
      <c r="A85" s="54"/>
      <c r="B85" s="55"/>
      <c r="C85" s="46" t="s">
        <v>134</v>
      </c>
      <c r="D85" s="55"/>
      <c r="E85" s="55"/>
      <c r="F85" s="55"/>
      <c r="G85" s="55"/>
      <c r="H85" s="56"/>
      <c r="I85" s="65"/>
    </row>
    <row r="86" spans="1:9" ht="12.6" customHeight="1">
      <c r="A86" s="31" t="str">
        <f t="shared" ref="A86:A90" si="15">IF(H86="SOLD OUT","—",IF(H86="Spring 2022","—",IF(H86="Late Spring 2022","—"," ")))</f>
        <v>—</v>
      </c>
      <c r="B86" s="34" t="s">
        <v>552</v>
      </c>
      <c r="C86" s="4" t="s">
        <v>135</v>
      </c>
      <c r="D86" s="6" t="s">
        <v>56</v>
      </c>
      <c r="E86" s="26">
        <v>86</v>
      </c>
      <c r="F86" s="26">
        <v>83</v>
      </c>
      <c r="G86" s="26">
        <v>81</v>
      </c>
      <c r="H86" s="41" t="str">
        <f t="shared" ref="H86:H88" si="16">IF(I86&lt;=0,"SOLD OUT"," ")</f>
        <v>SOLD OUT</v>
      </c>
      <c r="I86" s="66"/>
    </row>
    <row r="87" spans="1:9" ht="12.6" customHeight="1">
      <c r="A87" s="31" t="str">
        <f t="shared" si="15"/>
        <v>—</v>
      </c>
      <c r="B87" s="34" t="s">
        <v>550</v>
      </c>
      <c r="C87" s="4" t="s">
        <v>136</v>
      </c>
      <c r="D87" s="6" t="s">
        <v>56</v>
      </c>
      <c r="E87" s="26">
        <v>82</v>
      </c>
      <c r="F87" s="26">
        <v>79</v>
      </c>
      <c r="G87" s="26">
        <v>77</v>
      </c>
      <c r="H87" s="41" t="str">
        <f t="shared" si="16"/>
        <v>SOLD OUT</v>
      </c>
      <c r="I87" s="66"/>
    </row>
    <row r="88" spans="1:9" ht="12.6" customHeight="1">
      <c r="A88" s="31" t="str">
        <f t="shared" si="15"/>
        <v>—</v>
      </c>
      <c r="B88" s="34" t="s">
        <v>551</v>
      </c>
      <c r="C88" s="9" t="s">
        <v>137</v>
      </c>
      <c r="D88" s="5" t="s">
        <v>56</v>
      </c>
      <c r="E88" s="26">
        <v>82</v>
      </c>
      <c r="F88" s="26">
        <v>79</v>
      </c>
      <c r="G88" s="26">
        <v>77</v>
      </c>
      <c r="H88" s="41" t="str">
        <f t="shared" si="16"/>
        <v>SOLD OUT</v>
      </c>
      <c r="I88" s="66"/>
    </row>
    <row r="89" spans="1:9" ht="12.6" customHeight="1">
      <c r="A89" s="31" t="str">
        <f t="shared" si="15"/>
        <v xml:space="preserve"> </v>
      </c>
      <c r="B89" s="55"/>
      <c r="C89" s="46" t="s">
        <v>138</v>
      </c>
      <c r="D89" s="55"/>
      <c r="E89" s="55"/>
      <c r="F89" s="55"/>
      <c r="G89" s="55"/>
      <c r="H89" s="56"/>
      <c r="I89" s="65"/>
    </row>
    <row r="90" spans="1:9" ht="12.6" customHeight="1">
      <c r="A90" s="31" t="str">
        <f t="shared" si="15"/>
        <v xml:space="preserve"> </v>
      </c>
      <c r="B90" s="34" t="s">
        <v>554</v>
      </c>
      <c r="C90" s="4" t="s">
        <v>139</v>
      </c>
      <c r="D90" s="6" t="s">
        <v>52</v>
      </c>
      <c r="E90" s="26">
        <v>18.5</v>
      </c>
      <c r="F90" s="26">
        <v>17.5</v>
      </c>
      <c r="G90" s="26">
        <v>16.5</v>
      </c>
      <c r="H90" s="41" t="str">
        <f t="shared" ref="H90:H93" si="17">IF(I90&lt;=0,"SOLD OUT"," ")</f>
        <v xml:space="preserve"> </v>
      </c>
      <c r="I90" s="66">
        <v>192</v>
      </c>
    </row>
    <row r="91" spans="1:9" ht="12.6" customHeight="1">
      <c r="A91" s="31" t="str">
        <f t="shared" ref="A91" si="18">IF(H91="SOLD OUT","—",IF(H91="Spring 2022","—"," "))</f>
        <v xml:space="preserve"> </v>
      </c>
      <c r="B91" s="31" t="s">
        <v>553</v>
      </c>
      <c r="C91" s="4" t="s">
        <v>140</v>
      </c>
      <c r="D91" s="6" t="s">
        <v>52</v>
      </c>
      <c r="E91" s="26">
        <v>15.5</v>
      </c>
      <c r="F91" s="26">
        <v>14.5</v>
      </c>
      <c r="G91" s="26">
        <v>13.5</v>
      </c>
      <c r="H91" s="41" t="str">
        <f t="shared" si="17"/>
        <v xml:space="preserve"> </v>
      </c>
      <c r="I91" s="66">
        <v>185</v>
      </c>
    </row>
    <row r="92" spans="1:9" ht="12.6" customHeight="1">
      <c r="A92" s="54"/>
      <c r="B92" s="55"/>
      <c r="C92" s="46" t="s">
        <v>19</v>
      </c>
      <c r="D92" s="55"/>
      <c r="E92" s="55"/>
      <c r="F92" s="55"/>
      <c r="G92" s="55"/>
      <c r="H92" s="56"/>
      <c r="I92" s="65"/>
    </row>
    <row r="93" spans="1:9" ht="12.6" customHeight="1">
      <c r="A93" s="31" t="str">
        <f t="shared" ref="A93:A95" si="19">IF(H93="SOLD OUT","—",IF(H93="Spring 2022","—",IF(H93="Late Spring 2022","—"," ")))</f>
        <v>—</v>
      </c>
      <c r="B93" s="31" t="s">
        <v>555</v>
      </c>
      <c r="C93" s="4" t="s">
        <v>20</v>
      </c>
      <c r="D93" s="6" t="s">
        <v>52</v>
      </c>
      <c r="E93" s="26">
        <v>21.5</v>
      </c>
      <c r="F93" s="26">
        <v>20.5</v>
      </c>
      <c r="G93" s="26">
        <v>19.5</v>
      </c>
      <c r="H93" s="41" t="str">
        <f t="shared" si="17"/>
        <v>SOLD OUT</v>
      </c>
      <c r="I93" s="67"/>
    </row>
    <row r="94" spans="1:9" ht="12.6" customHeight="1">
      <c r="A94" s="31" t="str">
        <f t="shared" si="19"/>
        <v>—</v>
      </c>
      <c r="B94" s="31" t="s">
        <v>556</v>
      </c>
      <c r="C94" s="4" t="s">
        <v>21</v>
      </c>
      <c r="D94" s="6" t="s">
        <v>52</v>
      </c>
      <c r="E94" s="26">
        <v>22.5</v>
      </c>
      <c r="F94" s="26">
        <v>21.5</v>
      </c>
      <c r="G94" s="26">
        <v>20.5</v>
      </c>
      <c r="H94" s="6" t="s">
        <v>59</v>
      </c>
      <c r="I94" s="67">
        <v>101</v>
      </c>
    </row>
    <row r="95" spans="1:9" ht="12.6" customHeight="1">
      <c r="A95" s="31" t="str">
        <f t="shared" si="19"/>
        <v xml:space="preserve"> </v>
      </c>
      <c r="B95" s="31" t="s">
        <v>557</v>
      </c>
      <c r="C95" s="4" t="s">
        <v>22</v>
      </c>
      <c r="D95" s="6" t="s">
        <v>52</v>
      </c>
      <c r="E95" s="26">
        <v>22.5</v>
      </c>
      <c r="F95" s="26">
        <v>21.5</v>
      </c>
      <c r="G95" s="26">
        <v>20.5</v>
      </c>
      <c r="H95" s="41" t="str">
        <f>IF(I95&lt;=0,"SOLD OUT"," ")</f>
        <v xml:space="preserve"> </v>
      </c>
      <c r="I95" s="66">
        <v>431</v>
      </c>
    </row>
    <row r="96" spans="1:9" ht="12.6" customHeight="1">
      <c r="A96" s="54"/>
      <c r="B96" s="55"/>
      <c r="C96" s="46" t="s">
        <v>23</v>
      </c>
      <c r="D96" s="55"/>
      <c r="E96" s="55"/>
      <c r="F96" s="55"/>
      <c r="G96" s="55"/>
      <c r="H96" s="56"/>
      <c r="I96" s="65"/>
    </row>
    <row r="97" spans="1:9" ht="12.6" customHeight="1">
      <c r="A97" s="31" t="str">
        <f>IF(H97="SOLD OUT","—",IF(H97="Spring 2022","—",IF(H97="Late Spring 2022","—"," ")))</f>
        <v>—</v>
      </c>
      <c r="B97" s="31" t="s">
        <v>558</v>
      </c>
      <c r="C97" s="4" t="s">
        <v>24</v>
      </c>
      <c r="D97" s="6" t="s">
        <v>66</v>
      </c>
      <c r="E97" s="26">
        <v>83</v>
      </c>
      <c r="F97" s="26">
        <v>80</v>
      </c>
      <c r="G97" s="26">
        <v>78</v>
      </c>
      <c r="H97" s="41" t="str">
        <f>IF(I97&lt;=0,"SOLD OUT"," ")</f>
        <v>SOLD OUT</v>
      </c>
      <c r="I97" s="66"/>
    </row>
    <row r="98" spans="1:9" ht="12.6" customHeight="1">
      <c r="A98" s="54"/>
      <c r="B98" s="55"/>
      <c r="C98" s="46" t="s">
        <v>25</v>
      </c>
      <c r="D98" s="55"/>
      <c r="E98" s="55"/>
      <c r="F98" s="55"/>
      <c r="G98" s="55"/>
      <c r="H98" s="56"/>
      <c r="I98" s="65"/>
    </row>
    <row r="99" spans="1:9" ht="12.6" customHeight="1">
      <c r="A99" s="31" t="str">
        <f t="shared" ref="A99:A163" si="20">IF(H99="SOLD OUT","—",IF(H99="Spring 2022","—",IF(H99="Late Spring 2022","—"," ")))</f>
        <v>—</v>
      </c>
      <c r="B99" s="31" t="s">
        <v>559</v>
      </c>
      <c r="C99" s="4" t="s">
        <v>26</v>
      </c>
      <c r="D99" s="6" t="s">
        <v>58</v>
      </c>
      <c r="E99" s="26">
        <v>47</v>
      </c>
      <c r="F99" s="26">
        <v>46</v>
      </c>
      <c r="G99" s="26">
        <v>45</v>
      </c>
      <c r="H99" s="41" t="str">
        <f t="shared" ref="H99:H122" si="21">IF(I99&lt;=0,"SOLD OUT"," ")</f>
        <v>SOLD OUT</v>
      </c>
      <c r="I99" s="66"/>
    </row>
    <row r="100" spans="1:9" ht="12.6" customHeight="1">
      <c r="A100" s="31" t="str">
        <f t="shared" si="20"/>
        <v xml:space="preserve"> </v>
      </c>
      <c r="B100" s="31" t="s">
        <v>561</v>
      </c>
      <c r="C100" s="4"/>
      <c r="D100" s="6" t="s">
        <v>27</v>
      </c>
      <c r="E100" s="26">
        <v>75</v>
      </c>
      <c r="F100" s="26">
        <v>72</v>
      </c>
      <c r="G100" s="26">
        <v>70</v>
      </c>
      <c r="H100" s="41" t="str">
        <f t="shared" si="21"/>
        <v xml:space="preserve"> </v>
      </c>
      <c r="I100" s="66">
        <v>100</v>
      </c>
    </row>
    <row r="101" spans="1:9" ht="12.6" customHeight="1">
      <c r="A101" s="31" t="str">
        <f t="shared" si="20"/>
        <v xml:space="preserve"> </v>
      </c>
      <c r="B101" s="31" t="s">
        <v>560</v>
      </c>
      <c r="C101" s="4"/>
      <c r="D101" s="6" t="s">
        <v>66</v>
      </c>
      <c r="E101" s="26">
        <v>79</v>
      </c>
      <c r="F101" s="26">
        <v>76</v>
      </c>
      <c r="G101" s="26">
        <v>74</v>
      </c>
      <c r="H101" s="41" t="str">
        <f t="shared" si="21"/>
        <v xml:space="preserve"> </v>
      </c>
      <c r="I101" s="66">
        <v>160</v>
      </c>
    </row>
    <row r="102" spans="1:9" ht="12.6" customHeight="1">
      <c r="A102" s="31" t="str">
        <f t="shared" si="20"/>
        <v>—</v>
      </c>
      <c r="B102" s="31" t="s">
        <v>562</v>
      </c>
      <c r="C102" s="7" t="s">
        <v>28</v>
      </c>
      <c r="D102" s="5" t="s">
        <v>58</v>
      </c>
      <c r="E102" s="26">
        <v>50</v>
      </c>
      <c r="F102" s="26">
        <v>49</v>
      </c>
      <c r="G102" s="26">
        <v>48</v>
      </c>
      <c r="H102" s="41" t="str">
        <f t="shared" si="21"/>
        <v>SOLD OUT</v>
      </c>
      <c r="I102" s="66"/>
    </row>
    <row r="103" spans="1:9" ht="12.6" customHeight="1">
      <c r="A103" s="31" t="str">
        <f t="shared" si="20"/>
        <v xml:space="preserve"> </v>
      </c>
      <c r="B103" s="34" t="s">
        <v>563</v>
      </c>
      <c r="C103" s="7" t="s">
        <v>29</v>
      </c>
      <c r="D103" s="5" t="s">
        <v>30</v>
      </c>
      <c r="E103" s="26">
        <v>75</v>
      </c>
      <c r="F103" s="26">
        <v>72</v>
      </c>
      <c r="G103" s="26">
        <v>70</v>
      </c>
      <c r="H103" s="41" t="str">
        <f t="shared" si="21"/>
        <v xml:space="preserve"> </v>
      </c>
      <c r="I103" s="66">
        <v>61</v>
      </c>
    </row>
    <row r="104" spans="1:9" ht="12.6" customHeight="1">
      <c r="A104" s="31" t="str">
        <f t="shared" si="20"/>
        <v>—</v>
      </c>
      <c r="B104" s="34" t="s">
        <v>564</v>
      </c>
      <c r="C104" s="7"/>
      <c r="D104" s="5" t="s">
        <v>56</v>
      </c>
      <c r="E104" s="26">
        <v>75</v>
      </c>
      <c r="F104" s="26">
        <v>72</v>
      </c>
      <c r="G104" s="26">
        <v>70</v>
      </c>
      <c r="H104" s="41" t="str">
        <f t="shared" si="21"/>
        <v>SOLD OUT</v>
      </c>
      <c r="I104" s="66"/>
    </row>
    <row r="105" spans="1:9" ht="12.6" customHeight="1">
      <c r="A105" s="31" t="str">
        <f t="shared" si="20"/>
        <v>—</v>
      </c>
      <c r="B105" s="34" t="s">
        <v>565</v>
      </c>
      <c r="C105" s="7" t="s">
        <v>31</v>
      </c>
      <c r="D105" s="5" t="s">
        <v>56</v>
      </c>
      <c r="E105" s="26">
        <v>83</v>
      </c>
      <c r="F105" s="26">
        <v>80</v>
      </c>
      <c r="G105" s="26">
        <v>78</v>
      </c>
      <c r="H105" s="41" t="str">
        <f t="shared" si="21"/>
        <v>SOLD OUT</v>
      </c>
      <c r="I105" s="66"/>
    </row>
    <row r="106" spans="1:9" ht="12.6" customHeight="1">
      <c r="A106" s="31" t="str">
        <f t="shared" si="20"/>
        <v xml:space="preserve"> </v>
      </c>
      <c r="B106" s="34" t="s">
        <v>566</v>
      </c>
      <c r="C106" s="4" t="s">
        <v>32</v>
      </c>
      <c r="D106" s="6" t="s">
        <v>56</v>
      </c>
      <c r="E106" s="26">
        <v>75</v>
      </c>
      <c r="F106" s="26">
        <v>72</v>
      </c>
      <c r="G106" s="26">
        <v>70</v>
      </c>
      <c r="H106" s="41" t="str">
        <f t="shared" si="21"/>
        <v xml:space="preserve"> </v>
      </c>
      <c r="I106" s="66">
        <v>36</v>
      </c>
    </row>
    <row r="107" spans="1:9" ht="12.6" customHeight="1">
      <c r="A107" s="31" t="str">
        <f t="shared" si="20"/>
        <v>—</v>
      </c>
      <c r="B107" s="34" t="s">
        <v>567</v>
      </c>
      <c r="C107" s="4" t="s">
        <v>33</v>
      </c>
      <c r="D107" s="6" t="s">
        <v>56</v>
      </c>
      <c r="E107" s="26">
        <v>77</v>
      </c>
      <c r="F107" s="26">
        <v>74</v>
      </c>
      <c r="G107" s="26">
        <v>72</v>
      </c>
      <c r="H107" s="41" t="str">
        <f t="shared" si="21"/>
        <v>SOLD OUT</v>
      </c>
      <c r="I107" s="66"/>
    </row>
    <row r="108" spans="1:9" ht="12.6" customHeight="1">
      <c r="A108" s="31" t="str">
        <f t="shared" si="20"/>
        <v xml:space="preserve"> </v>
      </c>
      <c r="B108" s="34" t="s">
        <v>568</v>
      </c>
      <c r="C108" s="4" t="s">
        <v>34</v>
      </c>
      <c r="D108" s="6" t="s">
        <v>35</v>
      </c>
      <c r="E108" s="26">
        <v>75</v>
      </c>
      <c r="F108" s="26">
        <v>72</v>
      </c>
      <c r="G108" s="26">
        <v>70</v>
      </c>
      <c r="H108" s="41" t="str">
        <f t="shared" si="21"/>
        <v xml:space="preserve"> </v>
      </c>
      <c r="I108" s="66">
        <v>269</v>
      </c>
    </row>
    <row r="109" spans="1:9" ht="12.6" customHeight="1">
      <c r="A109" s="31" t="str">
        <f t="shared" si="20"/>
        <v>—</v>
      </c>
      <c r="B109" s="34" t="s">
        <v>569</v>
      </c>
      <c r="C109" s="4"/>
      <c r="D109" s="6" t="s">
        <v>66</v>
      </c>
      <c r="E109" s="26">
        <v>83</v>
      </c>
      <c r="F109" s="26">
        <v>80</v>
      </c>
      <c r="G109" s="26">
        <v>78</v>
      </c>
      <c r="H109" s="41" t="str">
        <f t="shared" si="21"/>
        <v>SOLD OUT</v>
      </c>
      <c r="I109" s="66"/>
    </row>
    <row r="110" spans="1:9" ht="12.6" customHeight="1">
      <c r="A110" s="31" t="str">
        <f t="shared" si="20"/>
        <v>—</v>
      </c>
      <c r="B110" s="34" t="s">
        <v>569</v>
      </c>
      <c r="C110" s="4" t="s">
        <v>36</v>
      </c>
      <c r="D110" s="6" t="s">
        <v>56</v>
      </c>
      <c r="E110" s="26">
        <v>78</v>
      </c>
      <c r="F110" s="26">
        <v>75</v>
      </c>
      <c r="G110" s="26">
        <v>73</v>
      </c>
      <c r="H110" s="41" t="str">
        <f t="shared" si="21"/>
        <v>SOLD OUT</v>
      </c>
      <c r="I110" s="66"/>
    </row>
    <row r="111" spans="1:9" ht="12.6" customHeight="1">
      <c r="A111" s="31" t="str">
        <f t="shared" si="20"/>
        <v>—</v>
      </c>
      <c r="B111" s="34" t="s">
        <v>570</v>
      </c>
      <c r="C111" s="4" t="s">
        <v>37</v>
      </c>
      <c r="D111" s="6" t="s">
        <v>56</v>
      </c>
      <c r="E111" s="26">
        <v>75</v>
      </c>
      <c r="F111" s="26">
        <v>72</v>
      </c>
      <c r="G111" s="26">
        <v>70</v>
      </c>
      <c r="H111" s="41" t="str">
        <f t="shared" si="21"/>
        <v>SOLD OUT</v>
      </c>
      <c r="I111" s="66"/>
    </row>
    <row r="112" spans="1:9" ht="12.6" customHeight="1">
      <c r="A112" s="31" t="str">
        <f t="shared" si="20"/>
        <v xml:space="preserve"> </v>
      </c>
      <c r="B112" s="34" t="s">
        <v>571</v>
      </c>
      <c r="C112" s="7" t="s">
        <v>38</v>
      </c>
      <c r="D112" s="5" t="s">
        <v>56</v>
      </c>
      <c r="E112" s="26">
        <v>75</v>
      </c>
      <c r="F112" s="26">
        <v>72</v>
      </c>
      <c r="G112" s="26">
        <v>70</v>
      </c>
      <c r="H112" s="41" t="str">
        <f t="shared" si="21"/>
        <v xml:space="preserve"> </v>
      </c>
      <c r="I112" s="66">
        <v>157</v>
      </c>
    </row>
    <row r="113" spans="1:9" ht="12.6" customHeight="1">
      <c r="A113" s="31" t="str">
        <f t="shared" si="20"/>
        <v>—</v>
      </c>
      <c r="B113" s="34" t="s">
        <v>873</v>
      </c>
      <c r="C113" s="7" t="s">
        <v>39</v>
      </c>
      <c r="D113" s="5" t="s">
        <v>56</v>
      </c>
      <c r="E113" s="26">
        <v>75</v>
      </c>
      <c r="F113" s="26">
        <v>72</v>
      </c>
      <c r="G113" s="26">
        <v>70</v>
      </c>
      <c r="H113" s="41" t="str">
        <f t="shared" si="21"/>
        <v>SOLD OUT</v>
      </c>
      <c r="I113" s="66"/>
    </row>
    <row r="114" spans="1:9" ht="12.6" customHeight="1">
      <c r="A114" s="31" t="str">
        <f t="shared" si="20"/>
        <v>—</v>
      </c>
      <c r="B114" s="34" t="s">
        <v>572</v>
      </c>
      <c r="C114" s="4" t="s">
        <v>40</v>
      </c>
      <c r="D114" s="6" t="s">
        <v>56</v>
      </c>
      <c r="E114" s="26">
        <v>78</v>
      </c>
      <c r="F114" s="26">
        <v>75</v>
      </c>
      <c r="G114" s="26">
        <v>73</v>
      </c>
      <c r="H114" s="41" t="str">
        <f t="shared" si="21"/>
        <v>SOLD OUT</v>
      </c>
      <c r="I114" s="66"/>
    </row>
    <row r="115" spans="1:9" ht="12.6" customHeight="1">
      <c r="A115" s="31" t="str">
        <f t="shared" si="20"/>
        <v>—</v>
      </c>
      <c r="B115" s="34" t="s">
        <v>573</v>
      </c>
      <c r="C115" s="7" t="s">
        <v>41</v>
      </c>
      <c r="D115" s="21" t="s">
        <v>56</v>
      </c>
      <c r="E115" s="26">
        <v>78</v>
      </c>
      <c r="F115" s="26">
        <v>75</v>
      </c>
      <c r="G115" s="26">
        <v>73</v>
      </c>
      <c r="H115" s="41" t="str">
        <f t="shared" si="21"/>
        <v>SOLD OUT</v>
      </c>
      <c r="I115" s="66"/>
    </row>
    <row r="116" spans="1:9" ht="12.6" customHeight="1">
      <c r="A116" s="31" t="str">
        <f t="shared" si="20"/>
        <v xml:space="preserve"> </v>
      </c>
      <c r="B116" s="34" t="s">
        <v>574</v>
      </c>
      <c r="C116" s="7" t="s">
        <v>42</v>
      </c>
      <c r="D116" s="21" t="s">
        <v>56</v>
      </c>
      <c r="E116" s="26">
        <v>75</v>
      </c>
      <c r="F116" s="26">
        <v>72</v>
      </c>
      <c r="G116" s="26">
        <v>70</v>
      </c>
      <c r="H116" s="41" t="str">
        <f t="shared" si="21"/>
        <v xml:space="preserve"> </v>
      </c>
      <c r="I116" s="66">
        <v>16</v>
      </c>
    </row>
    <row r="117" spans="1:9" ht="12.6" customHeight="1">
      <c r="A117" s="31" t="str">
        <f t="shared" si="20"/>
        <v>—</v>
      </c>
      <c r="B117" s="34" t="s">
        <v>576</v>
      </c>
      <c r="C117" s="7" t="s">
        <v>43</v>
      </c>
      <c r="D117" s="21" t="s">
        <v>58</v>
      </c>
      <c r="E117" s="26">
        <v>50</v>
      </c>
      <c r="F117" s="26">
        <v>49</v>
      </c>
      <c r="G117" s="26">
        <v>48</v>
      </c>
      <c r="H117" s="41" t="str">
        <f t="shared" si="21"/>
        <v>SOLD OUT</v>
      </c>
      <c r="I117" s="66"/>
    </row>
    <row r="118" spans="1:9" ht="12.6" customHeight="1">
      <c r="A118" s="31" t="str">
        <f t="shared" si="20"/>
        <v>—</v>
      </c>
      <c r="B118" s="34" t="s">
        <v>575</v>
      </c>
      <c r="C118" s="4" t="s">
        <v>161</v>
      </c>
      <c r="D118" s="6" t="s">
        <v>56</v>
      </c>
      <c r="E118" s="26">
        <v>75</v>
      </c>
      <c r="F118" s="26">
        <v>72</v>
      </c>
      <c r="G118" s="26">
        <v>70</v>
      </c>
      <c r="H118" s="41" t="str">
        <f t="shared" si="21"/>
        <v>SOLD OUT</v>
      </c>
      <c r="I118" s="66"/>
    </row>
    <row r="119" spans="1:9" ht="12.6" customHeight="1">
      <c r="A119" s="31" t="str">
        <f t="shared" si="20"/>
        <v xml:space="preserve"> </v>
      </c>
      <c r="B119" s="34" t="s">
        <v>577</v>
      </c>
      <c r="C119" s="7" t="s">
        <v>162</v>
      </c>
      <c r="D119" s="5" t="s">
        <v>56</v>
      </c>
      <c r="E119" s="26">
        <v>75</v>
      </c>
      <c r="F119" s="26">
        <v>72</v>
      </c>
      <c r="G119" s="26">
        <v>70</v>
      </c>
      <c r="H119" s="41" t="str">
        <f t="shared" si="21"/>
        <v xml:space="preserve"> </v>
      </c>
      <c r="I119" s="66">
        <v>25</v>
      </c>
    </row>
    <row r="120" spans="1:9" ht="12.6" customHeight="1">
      <c r="A120" s="31" t="str">
        <f t="shared" si="20"/>
        <v>—</v>
      </c>
      <c r="B120" s="34" t="s">
        <v>578</v>
      </c>
      <c r="C120" s="7" t="s">
        <v>163</v>
      </c>
      <c r="D120" s="5" t="s">
        <v>58</v>
      </c>
      <c r="E120" s="26">
        <v>50</v>
      </c>
      <c r="F120" s="26">
        <v>49</v>
      </c>
      <c r="G120" s="26">
        <v>48</v>
      </c>
      <c r="H120" s="41" t="str">
        <f t="shared" si="21"/>
        <v>SOLD OUT</v>
      </c>
      <c r="I120" s="66"/>
    </row>
    <row r="121" spans="1:9" ht="12.6" customHeight="1">
      <c r="A121" s="31" t="str">
        <f t="shared" si="20"/>
        <v>—</v>
      </c>
      <c r="B121" s="34" t="s">
        <v>579</v>
      </c>
      <c r="C121" s="7" t="s">
        <v>164</v>
      </c>
      <c r="D121" s="5" t="s">
        <v>56</v>
      </c>
      <c r="E121" s="26">
        <v>78</v>
      </c>
      <c r="F121" s="26">
        <v>75</v>
      </c>
      <c r="G121" s="26">
        <v>73</v>
      </c>
      <c r="H121" s="41" t="str">
        <f t="shared" si="21"/>
        <v>SOLD OUT</v>
      </c>
      <c r="I121" s="66"/>
    </row>
    <row r="122" spans="1:9" ht="12.6" customHeight="1">
      <c r="A122" s="31" t="str">
        <f t="shared" si="20"/>
        <v>—</v>
      </c>
      <c r="B122" s="34" t="s">
        <v>580</v>
      </c>
      <c r="C122" s="7" t="s">
        <v>165</v>
      </c>
      <c r="D122" s="5" t="s">
        <v>56</v>
      </c>
      <c r="E122" s="26">
        <v>78</v>
      </c>
      <c r="F122" s="26">
        <v>75</v>
      </c>
      <c r="G122" s="26">
        <v>73</v>
      </c>
      <c r="H122" s="41" t="str">
        <f t="shared" si="21"/>
        <v>SOLD OUT</v>
      </c>
      <c r="I122" s="66"/>
    </row>
    <row r="123" spans="1:9" ht="12.6" customHeight="1">
      <c r="A123" s="54"/>
      <c r="B123" s="55"/>
      <c r="C123" s="46" t="s">
        <v>166</v>
      </c>
      <c r="D123" s="55"/>
      <c r="E123" s="55"/>
      <c r="F123" s="55"/>
      <c r="G123" s="55"/>
      <c r="H123" s="56"/>
      <c r="I123" s="65"/>
    </row>
    <row r="124" spans="1:9" ht="12.6" customHeight="1">
      <c r="A124" s="31" t="str">
        <f t="shared" si="20"/>
        <v>—</v>
      </c>
      <c r="B124" s="34" t="s">
        <v>581</v>
      </c>
      <c r="C124" s="4" t="s">
        <v>167</v>
      </c>
      <c r="D124" s="6" t="s">
        <v>52</v>
      </c>
      <c r="E124" s="26">
        <v>18.75</v>
      </c>
      <c r="F124" s="26">
        <v>17.75</v>
      </c>
      <c r="G124" s="26">
        <v>16.75</v>
      </c>
      <c r="H124" s="6" t="s">
        <v>889</v>
      </c>
      <c r="I124" s="67"/>
    </row>
    <row r="125" spans="1:9" ht="12.6" customHeight="1">
      <c r="A125" s="31" t="str">
        <f t="shared" si="20"/>
        <v>—</v>
      </c>
      <c r="B125" s="34" t="s">
        <v>582</v>
      </c>
      <c r="C125" s="4" t="s">
        <v>168</v>
      </c>
      <c r="D125" s="6" t="s">
        <v>52</v>
      </c>
      <c r="E125" s="26">
        <v>18.75</v>
      </c>
      <c r="F125" s="26">
        <v>17.75</v>
      </c>
      <c r="G125" s="26">
        <v>16.75</v>
      </c>
      <c r="H125" s="6" t="s">
        <v>889</v>
      </c>
      <c r="I125" s="67"/>
    </row>
    <row r="126" spans="1:9" ht="12.6" customHeight="1">
      <c r="A126" s="54"/>
      <c r="B126" s="55"/>
      <c r="C126" s="46" t="s">
        <v>169</v>
      </c>
      <c r="D126" s="55"/>
      <c r="E126" s="55"/>
      <c r="F126" s="55"/>
      <c r="G126" s="55"/>
      <c r="H126" s="56"/>
      <c r="I126" s="65"/>
    </row>
    <row r="127" spans="1:9" ht="12.6" customHeight="1">
      <c r="A127" s="31" t="str">
        <f t="shared" si="20"/>
        <v>—</v>
      </c>
      <c r="B127" s="31" t="s">
        <v>583</v>
      </c>
      <c r="C127" s="10" t="s">
        <v>170</v>
      </c>
      <c r="D127" s="15" t="s">
        <v>52</v>
      </c>
      <c r="E127" s="28">
        <v>19.5</v>
      </c>
      <c r="F127" s="28">
        <v>18.5</v>
      </c>
      <c r="G127" s="28">
        <v>17.5</v>
      </c>
      <c r="H127" s="41" t="str">
        <f t="shared" ref="H127:H130" si="22">IF(I127&lt;=0,"SOLD OUT"," ")</f>
        <v>SOLD OUT</v>
      </c>
      <c r="I127" s="66"/>
    </row>
    <row r="128" spans="1:9" ht="12.6" customHeight="1">
      <c r="A128" s="31" t="str">
        <f t="shared" si="20"/>
        <v>—</v>
      </c>
      <c r="B128" s="31" t="s">
        <v>584</v>
      </c>
      <c r="C128" s="10" t="s">
        <v>171</v>
      </c>
      <c r="D128" s="15" t="s">
        <v>52</v>
      </c>
      <c r="E128" s="28">
        <v>19.5</v>
      </c>
      <c r="F128" s="28">
        <v>18.5</v>
      </c>
      <c r="G128" s="28">
        <v>17.5</v>
      </c>
      <c r="H128" s="41" t="str">
        <f t="shared" si="22"/>
        <v>SOLD OUT</v>
      </c>
      <c r="I128" s="66"/>
    </row>
    <row r="129" spans="1:9" ht="12.6" customHeight="1">
      <c r="A129" s="31" t="str">
        <f t="shared" si="20"/>
        <v xml:space="preserve"> </v>
      </c>
      <c r="B129" s="31" t="s">
        <v>585</v>
      </c>
      <c r="C129" s="10" t="s">
        <v>172</v>
      </c>
      <c r="D129" s="15" t="s">
        <v>52</v>
      </c>
      <c r="E129" s="28">
        <v>17</v>
      </c>
      <c r="F129" s="28">
        <v>16</v>
      </c>
      <c r="G129" s="28">
        <v>15</v>
      </c>
      <c r="H129" s="41" t="str">
        <f t="shared" si="22"/>
        <v xml:space="preserve"> </v>
      </c>
      <c r="I129" s="66">
        <v>305</v>
      </c>
    </row>
    <row r="130" spans="1:9" ht="12.6" customHeight="1">
      <c r="A130" s="31" t="str">
        <f t="shared" si="20"/>
        <v xml:space="preserve"> </v>
      </c>
      <c r="B130" s="31" t="s">
        <v>586</v>
      </c>
      <c r="C130" s="10" t="s">
        <v>173</v>
      </c>
      <c r="D130" s="15" t="s">
        <v>52</v>
      </c>
      <c r="E130" s="28">
        <v>17</v>
      </c>
      <c r="F130" s="28">
        <v>16</v>
      </c>
      <c r="G130" s="28">
        <v>15</v>
      </c>
      <c r="H130" s="41" t="str">
        <f t="shared" si="22"/>
        <v xml:space="preserve"> </v>
      </c>
      <c r="I130" s="66">
        <v>175</v>
      </c>
    </row>
    <row r="131" spans="1:9" ht="12.6" customHeight="1">
      <c r="A131" s="54"/>
      <c r="B131" s="55"/>
      <c r="C131" s="46" t="s">
        <v>174</v>
      </c>
      <c r="D131" s="55"/>
      <c r="E131" s="55"/>
      <c r="F131" s="55"/>
      <c r="G131" s="55"/>
      <c r="H131" s="56"/>
      <c r="I131" s="65"/>
    </row>
    <row r="132" spans="1:9" ht="12.6" customHeight="1">
      <c r="A132" s="31" t="str">
        <f t="shared" si="20"/>
        <v>—</v>
      </c>
      <c r="B132" s="31" t="s">
        <v>587</v>
      </c>
      <c r="C132" s="10" t="s">
        <v>175</v>
      </c>
      <c r="D132" s="15" t="s">
        <v>58</v>
      </c>
      <c r="E132" s="28">
        <v>51</v>
      </c>
      <c r="F132" s="28">
        <v>50</v>
      </c>
      <c r="G132" s="28">
        <v>49</v>
      </c>
      <c r="H132" s="41" t="str">
        <f>IF(I132&lt;=0,"SOLD OUT"," ")</f>
        <v>SOLD OUT</v>
      </c>
      <c r="I132" s="66"/>
    </row>
    <row r="133" spans="1:9" ht="12.6" customHeight="1">
      <c r="A133" s="54"/>
      <c r="B133" s="55"/>
      <c r="C133" s="46" t="s">
        <v>176</v>
      </c>
      <c r="D133" s="55"/>
      <c r="E133" s="55"/>
      <c r="F133" s="55"/>
      <c r="G133" s="55"/>
      <c r="H133" s="56"/>
      <c r="I133" s="65"/>
    </row>
    <row r="134" spans="1:9" ht="12.6" customHeight="1">
      <c r="A134" s="31" t="str">
        <f t="shared" si="20"/>
        <v xml:space="preserve"> </v>
      </c>
      <c r="B134" s="31" t="s">
        <v>588</v>
      </c>
      <c r="C134" s="11" t="s">
        <v>177</v>
      </c>
      <c r="D134" s="15" t="s">
        <v>56</v>
      </c>
      <c r="E134" s="26">
        <v>89</v>
      </c>
      <c r="F134" s="26">
        <v>86</v>
      </c>
      <c r="G134" s="26">
        <v>84</v>
      </c>
      <c r="H134" s="41" t="str">
        <f>IF(I134&lt;=0,"SOLD OUT"," ")</f>
        <v xml:space="preserve"> </v>
      </c>
      <c r="I134" s="66">
        <v>36</v>
      </c>
    </row>
    <row r="135" spans="1:9" ht="12.6" customHeight="1">
      <c r="A135" s="54"/>
      <c r="B135" s="55"/>
      <c r="C135" s="46" t="s">
        <v>178</v>
      </c>
      <c r="D135" s="55"/>
      <c r="E135" s="55"/>
      <c r="F135" s="55"/>
      <c r="G135" s="55"/>
      <c r="H135" s="56"/>
      <c r="I135" s="65"/>
    </row>
    <row r="136" spans="1:9" ht="12.6" customHeight="1">
      <c r="A136" s="31" t="str">
        <f t="shared" si="20"/>
        <v>—</v>
      </c>
      <c r="B136" s="31" t="s">
        <v>589</v>
      </c>
      <c r="C136" s="10" t="s">
        <v>179</v>
      </c>
      <c r="D136" s="15" t="s">
        <v>52</v>
      </c>
      <c r="E136" s="28">
        <v>18.5</v>
      </c>
      <c r="F136" s="28">
        <v>17.5</v>
      </c>
      <c r="G136" s="28">
        <v>16.5</v>
      </c>
      <c r="H136" s="41" t="str">
        <f>IF(I136&lt;=0,"SOLD OUT"," ")</f>
        <v>SOLD OUT</v>
      </c>
      <c r="I136" s="66"/>
    </row>
    <row r="137" spans="1:9" ht="12.6" customHeight="1">
      <c r="A137" s="54"/>
      <c r="B137" s="55"/>
      <c r="C137" s="46" t="s">
        <v>180</v>
      </c>
      <c r="D137" s="55"/>
      <c r="E137" s="55"/>
      <c r="F137" s="55"/>
      <c r="G137" s="55"/>
      <c r="H137" s="56"/>
      <c r="I137" s="65"/>
    </row>
    <row r="138" spans="1:9" ht="12.6" customHeight="1">
      <c r="A138" s="31" t="str">
        <f t="shared" si="20"/>
        <v>—</v>
      </c>
      <c r="B138" s="31" t="s">
        <v>590</v>
      </c>
      <c r="C138" s="4" t="s">
        <v>181</v>
      </c>
      <c r="D138" s="6" t="s">
        <v>52</v>
      </c>
      <c r="E138" s="26">
        <v>16</v>
      </c>
      <c r="F138" s="26">
        <v>15</v>
      </c>
      <c r="G138" s="26">
        <v>14</v>
      </c>
      <c r="H138" s="41" t="str">
        <f>IF(I138&lt;=0,"SOLD OUT"," ")</f>
        <v>SOLD OUT</v>
      </c>
      <c r="I138" s="66"/>
    </row>
    <row r="139" spans="1:9" ht="12.6" customHeight="1">
      <c r="A139" s="54"/>
      <c r="B139" s="55"/>
      <c r="C139" s="46" t="s">
        <v>182</v>
      </c>
      <c r="D139" s="55"/>
      <c r="E139" s="55"/>
      <c r="F139" s="55"/>
      <c r="G139" s="55"/>
      <c r="H139" s="56"/>
      <c r="I139" s="65"/>
    </row>
    <row r="140" spans="1:9" ht="12.6" customHeight="1">
      <c r="A140" s="31" t="str">
        <f t="shared" si="20"/>
        <v>—</v>
      </c>
      <c r="B140" s="34" t="s">
        <v>591</v>
      </c>
      <c r="C140" s="12" t="s">
        <v>183</v>
      </c>
      <c r="D140" s="21" t="s">
        <v>58</v>
      </c>
      <c r="E140" s="26">
        <v>43</v>
      </c>
      <c r="F140" s="26">
        <v>42</v>
      </c>
      <c r="G140" s="26">
        <v>41</v>
      </c>
      <c r="H140" s="41" t="str">
        <f t="shared" ref="H140:H149" si="23">IF(I140&lt;=0,"SOLD OUT"," ")</f>
        <v>SOLD OUT</v>
      </c>
      <c r="I140" s="66"/>
    </row>
    <row r="141" spans="1:9" ht="12.6" customHeight="1">
      <c r="A141" s="31" t="str">
        <f t="shared" si="20"/>
        <v>—</v>
      </c>
      <c r="B141" s="34" t="s">
        <v>592</v>
      </c>
      <c r="C141" s="4" t="s">
        <v>184</v>
      </c>
      <c r="D141" s="6" t="s">
        <v>58</v>
      </c>
      <c r="E141" s="26">
        <v>43</v>
      </c>
      <c r="F141" s="26">
        <v>42</v>
      </c>
      <c r="G141" s="26">
        <v>41</v>
      </c>
      <c r="H141" s="41" t="str">
        <f t="shared" si="23"/>
        <v>SOLD OUT</v>
      </c>
      <c r="I141" s="66"/>
    </row>
    <row r="142" spans="1:9" ht="12.6" customHeight="1">
      <c r="A142" s="31" t="str">
        <f t="shared" si="20"/>
        <v>—</v>
      </c>
      <c r="B142" s="34" t="s">
        <v>593</v>
      </c>
      <c r="C142" s="4" t="s">
        <v>185</v>
      </c>
      <c r="D142" s="21" t="s">
        <v>58</v>
      </c>
      <c r="E142" s="26">
        <v>43</v>
      </c>
      <c r="F142" s="26">
        <v>42</v>
      </c>
      <c r="G142" s="26">
        <v>41</v>
      </c>
      <c r="H142" s="41" t="s">
        <v>889</v>
      </c>
      <c r="I142" s="66"/>
    </row>
    <row r="143" spans="1:9" ht="12.6" customHeight="1">
      <c r="A143" s="31" t="str">
        <f t="shared" si="20"/>
        <v xml:space="preserve"> </v>
      </c>
      <c r="B143" s="34" t="s">
        <v>594</v>
      </c>
      <c r="C143" s="4" t="s">
        <v>186</v>
      </c>
      <c r="D143" s="6" t="s">
        <v>187</v>
      </c>
      <c r="E143" s="26">
        <v>43</v>
      </c>
      <c r="F143" s="26">
        <v>42</v>
      </c>
      <c r="G143" s="26">
        <v>41</v>
      </c>
      <c r="H143" s="41" t="str">
        <f t="shared" si="23"/>
        <v xml:space="preserve"> </v>
      </c>
      <c r="I143" s="66">
        <v>206</v>
      </c>
    </row>
    <row r="144" spans="1:9" ht="12.6" customHeight="1">
      <c r="A144" s="31" t="str">
        <f t="shared" si="20"/>
        <v>—</v>
      </c>
      <c r="B144" s="34" t="s">
        <v>595</v>
      </c>
      <c r="C144" s="4"/>
      <c r="D144" s="6" t="s">
        <v>188</v>
      </c>
      <c r="E144" s="26">
        <v>43</v>
      </c>
      <c r="F144" s="26">
        <v>42</v>
      </c>
      <c r="G144" s="26">
        <v>41</v>
      </c>
      <c r="H144" s="41" t="str">
        <f t="shared" si="23"/>
        <v>SOLD OUT</v>
      </c>
      <c r="I144" s="66"/>
    </row>
    <row r="145" spans="1:9" ht="12.6" customHeight="1">
      <c r="A145" s="31" t="str">
        <f t="shared" si="20"/>
        <v xml:space="preserve"> </v>
      </c>
      <c r="B145" s="34" t="s">
        <v>596</v>
      </c>
      <c r="C145" s="4" t="s">
        <v>189</v>
      </c>
      <c r="D145" s="6" t="s">
        <v>58</v>
      </c>
      <c r="E145" s="26">
        <v>48</v>
      </c>
      <c r="F145" s="26">
        <v>47</v>
      </c>
      <c r="G145" s="26">
        <v>46</v>
      </c>
      <c r="H145" s="41" t="str">
        <f t="shared" si="23"/>
        <v xml:space="preserve"> </v>
      </c>
      <c r="I145" s="66">
        <v>109</v>
      </c>
    </row>
    <row r="146" spans="1:9" ht="12.6" customHeight="1">
      <c r="A146" s="31" t="str">
        <f t="shared" si="20"/>
        <v>—</v>
      </c>
      <c r="B146" s="34" t="s">
        <v>597</v>
      </c>
      <c r="C146" s="4"/>
      <c r="D146" s="6" t="s">
        <v>56</v>
      </c>
      <c r="E146" s="26">
        <v>65</v>
      </c>
      <c r="F146" s="26">
        <v>62</v>
      </c>
      <c r="G146" s="26">
        <v>60</v>
      </c>
      <c r="H146" s="41" t="str">
        <f t="shared" si="23"/>
        <v>SOLD OUT</v>
      </c>
      <c r="I146" s="66"/>
    </row>
    <row r="147" spans="1:9" ht="12.6" customHeight="1">
      <c r="A147" s="31" t="str">
        <f t="shared" si="20"/>
        <v xml:space="preserve"> </v>
      </c>
      <c r="B147" s="31" t="s">
        <v>598</v>
      </c>
      <c r="C147" s="4" t="s">
        <v>190</v>
      </c>
      <c r="D147" s="6" t="s">
        <v>191</v>
      </c>
      <c r="E147" s="28">
        <v>17.25</v>
      </c>
      <c r="F147" s="28">
        <v>16.25</v>
      </c>
      <c r="G147" s="28">
        <v>15.25</v>
      </c>
      <c r="H147" s="41" t="str">
        <f t="shared" si="23"/>
        <v xml:space="preserve"> </v>
      </c>
      <c r="I147" s="66">
        <v>233</v>
      </c>
    </row>
    <row r="148" spans="1:9" ht="12.6" customHeight="1">
      <c r="A148" s="31" t="str">
        <f t="shared" si="20"/>
        <v>—</v>
      </c>
      <c r="B148" s="31" t="s">
        <v>599</v>
      </c>
      <c r="C148" s="4" t="s">
        <v>86</v>
      </c>
      <c r="D148" s="6" t="s">
        <v>58</v>
      </c>
      <c r="E148" s="28">
        <v>43</v>
      </c>
      <c r="F148" s="28">
        <v>42</v>
      </c>
      <c r="G148" s="28">
        <v>41</v>
      </c>
      <c r="H148" s="41" t="str">
        <f t="shared" si="23"/>
        <v>SOLD OUT</v>
      </c>
      <c r="I148" s="66"/>
    </row>
    <row r="149" spans="1:9" ht="12.6" customHeight="1">
      <c r="A149" s="31" t="str">
        <f t="shared" si="20"/>
        <v>—</v>
      </c>
      <c r="B149" s="34" t="s">
        <v>600</v>
      </c>
      <c r="C149" s="4" t="s">
        <v>87</v>
      </c>
      <c r="D149" s="6" t="s">
        <v>58</v>
      </c>
      <c r="E149" s="26">
        <v>43</v>
      </c>
      <c r="F149" s="26">
        <v>42</v>
      </c>
      <c r="G149" s="26">
        <v>41</v>
      </c>
      <c r="H149" s="41" t="str">
        <f t="shared" si="23"/>
        <v>SOLD OUT</v>
      </c>
      <c r="I149" s="66"/>
    </row>
    <row r="150" spans="1:9" ht="12.6" customHeight="1">
      <c r="A150" s="54"/>
      <c r="B150" s="55"/>
      <c r="C150" s="46" t="s">
        <v>88</v>
      </c>
      <c r="D150" s="55"/>
      <c r="E150" s="55"/>
      <c r="F150" s="55"/>
      <c r="G150" s="55"/>
      <c r="H150" s="56"/>
      <c r="I150" s="65"/>
    </row>
    <row r="151" spans="1:9" ht="12.6" customHeight="1">
      <c r="A151" s="31" t="str">
        <f t="shared" si="20"/>
        <v>—</v>
      </c>
      <c r="B151" s="34" t="s">
        <v>601</v>
      </c>
      <c r="C151" s="4" t="s">
        <v>89</v>
      </c>
      <c r="D151" s="6" t="s">
        <v>52</v>
      </c>
      <c r="E151" s="26">
        <v>18.75</v>
      </c>
      <c r="F151" s="26">
        <v>17.75</v>
      </c>
      <c r="G151" s="26">
        <v>16.75</v>
      </c>
      <c r="H151" s="41" t="str">
        <f>IF(I151&lt;=0,"SOLD OUT"," ")</f>
        <v>SOLD OUT</v>
      </c>
      <c r="I151" s="66"/>
    </row>
    <row r="152" spans="1:9" ht="12.6" customHeight="1">
      <c r="A152" s="54"/>
      <c r="B152" s="55"/>
      <c r="C152" s="46" t="s">
        <v>90</v>
      </c>
      <c r="D152" s="55"/>
      <c r="E152" s="55"/>
      <c r="F152" s="55"/>
      <c r="G152" s="55"/>
      <c r="H152" s="56"/>
      <c r="I152" s="65"/>
    </row>
    <row r="153" spans="1:9" ht="12.6" customHeight="1">
      <c r="A153" s="31" t="str">
        <f t="shared" si="20"/>
        <v xml:space="preserve"> </v>
      </c>
      <c r="B153" s="34" t="s">
        <v>602</v>
      </c>
      <c r="C153" s="7" t="s">
        <v>91</v>
      </c>
      <c r="D153" s="5" t="s">
        <v>52</v>
      </c>
      <c r="E153" s="27">
        <v>14.75</v>
      </c>
      <c r="F153" s="27">
        <v>13.75</v>
      </c>
      <c r="G153" s="27">
        <v>12.75</v>
      </c>
      <c r="H153" s="41" t="str">
        <f>IF(I153&lt;=0,"SOLD OUT"," ")</f>
        <v xml:space="preserve"> </v>
      </c>
      <c r="I153" s="66">
        <v>130</v>
      </c>
    </row>
    <row r="154" spans="1:9" ht="12.6" customHeight="1">
      <c r="A154" s="54"/>
      <c r="B154" s="55"/>
      <c r="C154" s="46" t="s">
        <v>92</v>
      </c>
      <c r="D154" s="55"/>
      <c r="E154" s="55"/>
      <c r="F154" s="55"/>
      <c r="G154" s="55"/>
      <c r="H154" s="56"/>
      <c r="I154" s="65"/>
    </row>
    <row r="155" spans="1:9" ht="12.6" customHeight="1">
      <c r="A155" s="31" t="str">
        <f t="shared" si="20"/>
        <v xml:space="preserve"> </v>
      </c>
      <c r="B155" s="31" t="s">
        <v>603</v>
      </c>
      <c r="C155" s="4" t="s">
        <v>93</v>
      </c>
      <c r="D155" s="6" t="s">
        <v>66</v>
      </c>
      <c r="E155" s="26">
        <v>81</v>
      </c>
      <c r="F155" s="26">
        <v>78</v>
      </c>
      <c r="G155" s="26">
        <v>76</v>
      </c>
      <c r="H155" s="41" t="str">
        <f>IF(I155&lt;=0,"SOLD OUT"," ")</f>
        <v xml:space="preserve"> </v>
      </c>
      <c r="I155" s="66">
        <v>12</v>
      </c>
    </row>
    <row r="156" spans="1:9" ht="12.6" customHeight="1">
      <c r="A156" s="54"/>
      <c r="B156" s="55"/>
      <c r="C156" s="46" t="s">
        <v>94</v>
      </c>
      <c r="D156" s="55"/>
      <c r="E156" s="55"/>
      <c r="F156" s="55"/>
      <c r="G156" s="55"/>
      <c r="H156" s="56"/>
      <c r="I156" s="65"/>
    </row>
    <row r="157" spans="1:9" ht="12.6" customHeight="1">
      <c r="A157" s="31" t="str">
        <f t="shared" si="20"/>
        <v>—</v>
      </c>
      <c r="B157" s="31" t="s">
        <v>604</v>
      </c>
      <c r="C157" s="4" t="s">
        <v>95</v>
      </c>
      <c r="D157" s="6" t="s">
        <v>52</v>
      </c>
      <c r="E157" s="26">
        <v>18.25</v>
      </c>
      <c r="F157" s="26">
        <v>17.25</v>
      </c>
      <c r="G157" s="26">
        <v>16.25</v>
      </c>
      <c r="H157" s="41" t="str">
        <f>IF(I157&lt;=0,"SOLD OUT"," ")</f>
        <v>SOLD OUT</v>
      </c>
      <c r="I157" s="66"/>
    </row>
    <row r="158" spans="1:9" ht="12.6" customHeight="1">
      <c r="A158" s="54"/>
      <c r="B158" s="55"/>
      <c r="C158" s="46" t="s">
        <v>96</v>
      </c>
      <c r="D158" s="55"/>
      <c r="E158" s="55"/>
      <c r="F158" s="55"/>
      <c r="G158" s="55"/>
      <c r="H158" s="56"/>
      <c r="I158" s="65"/>
    </row>
    <row r="159" spans="1:9" ht="12.6" customHeight="1">
      <c r="A159" s="31" t="str">
        <f t="shared" si="20"/>
        <v>—</v>
      </c>
      <c r="B159" s="34" t="s">
        <v>605</v>
      </c>
      <c r="C159" s="13" t="s">
        <v>97</v>
      </c>
      <c r="D159" s="6" t="s">
        <v>52</v>
      </c>
      <c r="E159" s="26">
        <v>18.5</v>
      </c>
      <c r="F159" s="26">
        <v>17.5</v>
      </c>
      <c r="G159" s="26">
        <v>16.5</v>
      </c>
      <c r="H159" s="6" t="s">
        <v>59</v>
      </c>
      <c r="I159" s="67">
        <v>13</v>
      </c>
    </row>
    <row r="160" spans="1:9" ht="12.6" customHeight="1">
      <c r="A160" s="31" t="str">
        <f t="shared" si="20"/>
        <v>—</v>
      </c>
      <c r="B160" s="34" t="s">
        <v>606</v>
      </c>
      <c r="C160" s="13" t="s">
        <v>98</v>
      </c>
      <c r="D160" s="6" t="s">
        <v>52</v>
      </c>
      <c r="E160" s="26">
        <v>18.5</v>
      </c>
      <c r="F160" s="26">
        <v>17.5</v>
      </c>
      <c r="G160" s="26">
        <v>16.5</v>
      </c>
      <c r="H160" s="41" t="str">
        <f t="shared" ref="H160:H161" si="24">IF(I160&lt;=0,"SOLD OUT"," ")</f>
        <v>SOLD OUT</v>
      </c>
      <c r="I160" s="66"/>
    </row>
    <row r="161" spans="1:9" ht="12.6" customHeight="1">
      <c r="A161" s="31" t="str">
        <f t="shared" si="20"/>
        <v xml:space="preserve"> </v>
      </c>
      <c r="B161" s="34" t="s">
        <v>607</v>
      </c>
      <c r="C161" s="13" t="s">
        <v>99</v>
      </c>
      <c r="D161" s="6" t="s">
        <v>52</v>
      </c>
      <c r="E161" s="26">
        <v>18.5</v>
      </c>
      <c r="F161" s="26">
        <v>17.5</v>
      </c>
      <c r="G161" s="26">
        <v>16.5</v>
      </c>
      <c r="H161" s="41" t="str">
        <f t="shared" si="24"/>
        <v xml:space="preserve"> </v>
      </c>
      <c r="I161" s="66">
        <v>71</v>
      </c>
    </row>
    <row r="162" spans="1:9" ht="12.6" customHeight="1">
      <c r="A162" s="54"/>
      <c r="B162" s="55"/>
      <c r="C162" s="46" t="s">
        <v>100</v>
      </c>
      <c r="D162" s="55"/>
      <c r="E162" s="55"/>
      <c r="F162" s="55"/>
      <c r="G162" s="55"/>
      <c r="H162" s="56"/>
      <c r="I162" s="65"/>
    </row>
    <row r="163" spans="1:9" ht="12.6" customHeight="1">
      <c r="A163" s="31" t="str">
        <f t="shared" si="20"/>
        <v xml:space="preserve"> </v>
      </c>
      <c r="B163" s="34" t="s">
        <v>608</v>
      </c>
      <c r="C163" s="13" t="s">
        <v>101</v>
      </c>
      <c r="D163" s="6" t="s">
        <v>52</v>
      </c>
      <c r="E163" s="26">
        <v>18.5</v>
      </c>
      <c r="F163" s="26">
        <v>17.5</v>
      </c>
      <c r="G163" s="26">
        <v>16.5</v>
      </c>
      <c r="H163" s="41" t="str">
        <f t="shared" ref="H163:H167" si="25">IF(I163&lt;=0,"SOLD OUT"," ")</f>
        <v xml:space="preserve"> </v>
      </c>
      <c r="I163" s="66">
        <v>51</v>
      </c>
    </row>
    <row r="164" spans="1:9" ht="12.6" customHeight="1">
      <c r="A164" s="31" t="str">
        <f t="shared" ref="A164" si="26">IF(H164="SOLD OUT","—",IF(H164="Spring 2022","—",IF(H164="Late Spring 2022","—"," ")))</f>
        <v xml:space="preserve"> </v>
      </c>
      <c r="B164" s="34" t="s">
        <v>609</v>
      </c>
      <c r="C164" s="13" t="s">
        <v>102</v>
      </c>
      <c r="D164" s="6" t="s">
        <v>52</v>
      </c>
      <c r="E164" s="26">
        <v>18.5</v>
      </c>
      <c r="F164" s="26">
        <v>17.5</v>
      </c>
      <c r="G164" s="26">
        <v>16.5</v>
      </c>
      <c r="H164" s="41" t="str">
        <f t="shared" si="25"/>
        <v xml:space="preserve"> </v>
      </c>
      <c r="I164" s="66">
        <v>28</v>
      </c>
    </row>
    <row r="165" spans="1:9" ht="12.6" customHeight="1">
      <c r="A165" s="54"/>
      <c r="B165" s="55"/>
      <c r="C165" s="46" t="s">
        <v>103</v>
      </c>
      <c r="D165" s="55"/>
      <c r="E165" s="55"/>
      <c r="F165" s="55"/>
      <c r="G165" s="55"/>
      <c r="H165" s="56"/>
      <c r="I165" s="65"/>
    </row>
    <row r="166" spans="1:9" ht="12.6" customHeight="1">
      <c r="A166" s="31" t="str">
        <f t="shared" ref="A166:A167" si="27">IF(H166="SOLD OUT","—",IF(H166="Spring 2022","—",IF(H166="Late Spring 2022","—"," ")))</f>
        <v>—</v>
      </c>
      <c r="B166" s="31" t="s">
        <v>610</v>
      </c>
      <c r="C166" s="4" t="s">
        <v>104</v>
      </c>
      <c r="D166" s="6" t="s">
        <v>52</v>
      </c>
      <c r="E166" s="26">
        <v>18.5</v>
      </c>
      <c r="F166" s="26">
        <v>17.5</v>
      </c>
      <c r="G166" s="26">
        <v>16.5</v>
      </c>
      <c r="H166" s="41" t="str">
        <f t="shared" si="25"/>
        <v>SOLD OUT</v>
      </c>
      <c r="I166" s="66"/>
    </row>
    <row r="167" spans="1:9" ht="12.6" customHeight="1">
      <c r="A167" s="31" t="str">
        <f t="shared" si="27"/>
        <v xml:space="preserve"> </v>
      </c>
      <c r="B167" s="31" t="s">
        <v>611</v>
      </c>
      <c r="C167" s="4"/>
      <c r="D167" s="6" t="s">
        <v>61</v>
      </c>
      <c r="E167" s="26">
        <v>20.5</v>
      </c>
      <c r="F167" s="26">
        <v>19.5</v>
      </c>
      <c r="G167" s="26">
        <v>18.5</v>
      </c>
      <c r="H167" s="41" t="str">
        <f t="shared" si="25"/>
        <v xml:space="preserve"> </v>
      </c>
      <c r="I167" s="66">
        <v>92</v>
      </c>
    </row>
    <row r="168" spans="1:9" ht="12.6" customHeight="1">
      <c r="A168" s="54"/>
      <c r="B168" s="55"/>
      <c r="C168" s="46" t="s">
        <v>105</v>
      </c>
      <c r="D168" s="55"/>
      <c r="E168" s="55"/>
      <c r="F168" s="55"/>
      <c r="G168" s="55"/>
      <c r="H168" s="56"/>
      <c r="I168" s="65"/>
    </row>
    <row r="169" spans="1:9" ht="12.6" customHeight="1">
      <c r="A169" s="31" t="str">
        <f t="shared" ref="A169" si="28">IF(H169="SOLD OUT","—",IF(H169="Spring 2022","—",IF(H169="Late Spring 2022","—"," ")))</f>
        <v>—</v>
      </c>
      <c r="B169" s="31" t="s">
        <v>612</v>
      </c>
      <c r="C169" s="4" t="s">
        <v>106</v>
      </c>
      <c r="D169" s="6" t="s">
        <v>52</v>
      </c>
      <c r="E169" s="26">
        <v>17.75</v>
      </c>
      <c r="F169" s="26">
        <v>16.75</v>
      </c>
      <c r="G169" s="26">
        <v>15.75</v>
      </c>
      <c r="H169" s="41" t="str">
        <f>IF(I169&lt;=0,"SOLD OUT"," ")</f>
        <v>SOLD OUT</v>
      </c>
      <c r="I169" s="66"/>
    </row>
    <row r="170" spans="1:9" ht="12.6" customHeight="1">
      <c r="A170" s="54"/>
      <c r="B170" s="55"/>
      <c r="C170" s="46" t="s">
        <v>107</v>
      </c>
      <c r="D170" s="55"/>
      <c r="E170" s="55"/>
      <c r="F170" s="55"/>
      <c r="G170" s="55"/>
      <c r="H170" s="56"/>
      <c r="I170" s="65"/>
    </row>
    <row r="171" spans="1:9" ht="12.6" customHeight="1">
      <c r="A171" s="31" t="str">
        <f t="shared" ref="A171" si="29">IF(H171="SOLD OUT","—",IF(H171="Spring 2022","—",IF(H171="Late Spring 2022","—"," ")))</f>
        <v>—</v>
      </c>
      <c r="B171" s="35" t="s">
        <v>613</v>
      </c>
      <c r="C171" s="14" t="s">
        <v>108</v>
      </c>
      <c r="D171" s="22" t="s">
        <v>52</v>
      </c>
      <c r="E171" s="26">
        <v>18.25</v>
      </c>
      <c r="F171" s="26">
        <v>17.25</v>
      </c>
      <c r="G171" s="26">
        <v>16.25</v>
      </c>
      <c r="H171" s="41" t="str">
        <f>IF(I171&lt;=0,"SOLD OUT"," ")</f>
        <v>SOLD OUT</v>
      </c>
      <c r="I171" s="66"/>
    </row>
    <row r="172" spans="1:9" ht="12.6" customHeight="1">
      <c r="A172" s="54"/>
      <c r="B172" s="55"/>
      <c r="C172" s="46" t="s">
        <v>109</v>
      </c>
      <c r="D172" s="55"/>
      <c r="E172" s="55"/>
      <c r="F172" s="55"/>
      <c r="G172" s="55"/>
      <c r="H172" s="56"/>
      <c r="I172" s="65"/>
    </row>
    <row r="173" spans="1:9" ht="12.6" customHeight="1">
      <c r="A173" s="31" t="str">
        <f t="shared" ref="A173:A175" si="30">IF(H173="SOLD OUT","—",IF(H173="Spring 2022","—",IF(H173="Late Spring 2022","—"," ")))</f>
        <v>—</v>
      </c>
      <c r="B173" s="31" t="s">
        <v>614</v>
      </c>
      <c r="C173" s="4" t="s">
        <v>110</v>
      </c>
      <c r="D173" s="6" t="s">
        <v>52</v>
      </c>
      <c r="E173" s="26">
        <v>18.5</v>
      </c>
      <c r="F173" s="26">
        <v>17.5</v>
      </c>
      <c r="G173" s="26">
        <v>16.5</v>
      </c>
      <c r="H173" s="41" t="str">
        <f t="shared" ref="H173:H175" si="31">IF(I173&lt;=0,"SOLD OUT"," ")</f>
        <v>SOLD OUT</v>
      </c>
      <c r="I173" s="66"/>
    </row>
    <row r="174" spans="1:9" ht="12.6" customHeight="1">
      <c r="A174" s="31" t="str">
        <f t="shared" si="30"/>
        <v>—</v>
      </c>
      <c r="B174" s="34" t="s">
        <v>615</v>
      </c>
      <c r="C174" s="4" t="s">
        <v>111</v>
      </c>
      <c r="D174" s="6" t="s">
        <v>52</v>
      </c>
      <c r="E174" s="26">
        <v>18.5</v>
      </c>
      <c r="F174" s="26">
        <v>17.5</v>
      </c>
      <c r="G174" s="26">
        <v>16.5</v>
      </c>
      <c r="H174" s="41" t="str">
        <f t="shared" si="31"/>
        <v>SOLD OUT</v>
      </c>
      <c r="I174" s="66"/>
    </row>
    <row r="175" spans="1:9" ht="12.6" customHeight="1">
      <c r="A175" s="31" t="str">
        <f t="shared" si="30"/>
        <v>—</v>
      </c>
      <c r="B175" s="34" t="s">
        <v>616</v>
      </c>
      <c r="C175" s="4" t="s">
        <v>218</v>
      </c>
      <c r="D175" s="6" t="s">
        <v>52</v>
      </c>
      <c r="E175" s="26">
        <v>18.5</v>
      </c>
      <c r="F175" s="26">
        <v>17.5</v>
      </c>
      <c r="G175" s="26">
        <v>16.5</v>
      </c>
      <c r="H175" s="41" t="str">
        <f t="shared" si="31"/>
        <v>SOLD OUT</v>
      </c>
      <c r="I175" s="66"/>
    </row>
    <row r="176" spans="1:9" ht="12.6" customHeight="1">
      <c r="A176" s="54"/>
      <c r="B176" s="55"/>
      <c r="C176" s="46" t="s">
        <v>219</v>
      </c>
      <c r="D176" s="55"/>
      <c r="E176" s="55"/>
      <c r="F176" s="55"/>
      <c r="G176" s="55"/>
      <c r="H176" s="56"/>
      <c r="I176" s="65"/>
    </row>
    <row r="177" spans="1:9" ht="12.6" customHeight="1">
      <c r="A177" s="31" t="str">
        <f t="shared" ref="A177" si="32">IF(H177="SOLD OUT","—",IF(H177="Spring 2022","—",IF(H177="Late Spring 2022","—"," ")))</f>
        <v xml:space="preserve"> </v>
      </c>
      <c r="B177" s="31" t="s">
        <v>617</v>
      </c>
      <c r="C177" s="4" t="s">
        <v>220</v>
      </c>
      <c r="D177" s="6" t="s">
        <v>52</v>
      </c>
      <c r="E177" s="26">
        <v>18.25</v>
      </c>
      <c r="F177" s="26">
        <v>17.25</v>
      </c>
      <c r="G177" s="26">
        <v>16.25</v>
      </c>
      <c r="H177" s="41" t="str">
        <f>IF(I177&lt;=0,"SOLD OUT"," ")</f>
        <v xml:space="preserve"> </v>
      </c>
      <c r="I177" s="66">
        <v>135</v>
      </c>
    </row>
    <row r="178" spans="1:9" ht="12.6" customHeight="1">
      <c r="A178" s="54"/>
      <c r="B178" s="55"/>
      <c r="C178" s="46" t="s">
        <v>221</v>
      </c>
      <c r="D178" s="55"/>
      <c r="E178" s="55"/>
      <c r="F178" s="55"/>
      <c r="G178" s="55"/>
      <c r="H178" s="56"/>
      <c r="I178" s="65"/>
    </row>
    <row r="179" spans="1:9" ht="12.6" customHeight="1">
      <c r="A179" s="31" t="str">
        <f t="shared" ref="A179" si="33">IF(H179="SOLD OUT","—",IF(H179="Spring 2022","—",IF(H179="Late Spring 2022","—"," ")))</f>
        <v>—</v>
      </c>
      <c r="B179" s="34" t="s">
        <v>618</v>
      </c>
      <c r="C179" s="4" t="s">
        <v>222</v>
      </c>
      <c r="D179" s="6" t="s">
        <v>56</v>
      </c>
      <c r="E179" s="26">
        <v>95</v>
      </c>
      <c r="F179" s="26">
        <v>92</v>
      </c>
      <c r="G179" s="26">
        <v>90</v>
      </c>
      <c r="H179" s="41" t="str">
        <f>IF(I179&lt;=0,"SOLD OUT"," ")</f>
        <v>SOLD OUT</v>
      </c>
      <c r="I179" s="66"/>
    </row>
    <row r="180" spans="1:9" ht="12.6" customHeight="1">
      <c r="A180" s="54"/>
      <c r="B180" s="55"/>
      <c r="C180" s="46" t="s">
        <v>223</v>
      </c>
      <c r="D180" s="55"/>
      <c r="E180" s="55"/>
      <c r="F180" s="55"/>
      <c r="G180" s="55"/>
      <c r="H180" s="56"/>
      <c r="I180" s="65"/>
    </row>
    <row r="181" spans="1:9" ht="12.6" customHeight="1">
      <c r="A181" s="31" t="str">
        <f t="shared" ref="A181" si="34">IF(H181="SOLD OUT","—",IF(H181="Spring 2022","—",IF(H181="Late Spring 2022","—"," ")))</f>
        <v>—</v>
      </c>
      <c r="B181" s="31" t="s">
        <v>619</v>
      </c>
      <c r="C181" s="4" t="s">
        <v>224</v>
      </c>
      <c r="D181" s="6" t="s">
        <v>56</v>
      </c>
      <c r="E181" s="26">
        <v>81</v>
      </c>
      <c r="F181" s="26"/>
      <c r="G181" s="26"/>
      <c r="H181" s="41" t="str">
        <f>IF(I181&lt;=0,"SOLD OUT"," ")</f>
        <v>SOLD OUT</v>
      </c>
      <c r="I181" s="66"/>
    </row>
    <row r="182" spans="1:9" ht="12.6" customHeight="1">
      <c r="A182" s="54"/>
      <c r="B182" s="55"/>
      <c r="C182" s="46" t="s">
        <v>225</v>
      </c>
      <c r="D182" s="55"/>
      <c r="E182" s="55"/>
      <c r="F182" s="55"/>
      <c r="G182" s="55"/>
      <c r="H182" s="56"/>
      <c r="I182" s="65"/>
    </row>
    <row r="183" spans="1:9" ht="12.6" customHeight="1">
      <c r="A183" s="31" t="str">
        <f t="shared" ref="A183:A184" si="35">IF(H183="SOLD OUT","—",IF(H183="Spring 2022","—",IF(H183="Late Spring 2022","—"," ")))</f>
        <v xml:space="preserve"> </v>
      </c>
      <c r="B183" s="36" t="s">
        <v>620</v>
      </c>
      <c r="C183" s="4" t="s">
        <v>226</v>
      </c>
      <c r="D183" s="6" t="s">
        <v>56</v>
      </c>
      <c r="E183" s="26">
        <v>83</v>
      </c>
      <c r="F183" s="26">
        <v>80</v>
      </c>
      <c r="G183" s="26">
        <v>78</v>
      </c>
      <c r="H183" s="41" t="str">
        <f t="shared" ref="H183:H184" si="36">IF(I183&lt;=0,"SOLD OUT"," ")</f>
        <v xml:space="preserve"> </v>
      </c>
      <c r="I183" s="66">
        <v>13</v>
      </c>
    </row>
    <row r="184" spans="1:9" ht="12.6" customHeight="1">
      <c r="A184" s="31" t="str">
        <f t="shared" si="35"/>
        <v>—</v>
      </c>
      <c r="B184" s="34" t="s">
        <v>621</v>
      </c>
      <c r="C184" s="4" t="s">
        <v>227</v>
      </c>
      <c r="D184" s="6" t="s">
        <v>56</v>
      </c>
      <c r="E184" s="26">
        <v>83</v>
      </c>
      <c r="F184" s="26">
        <v>80</v>
      </c>
      <c r="G184" s="26">
        <v>78</v>
      </c>
      <c r="H184" s="41" t="str">
        <f t="shared" si="36"/>
        <v>SOLD OUT</v>
      </c>
      <c r="I184" s="66"/>
    </row>
    <row r="185" spans="1:9" ht="12.6" customHeight="1">
      <c r="A185" s="54"/>
      <c r="B185" s="55"/>
      <c r="C185" s="46" t="s">
        <v>228</v>
      </c>
      <c r="D185" s="55"/>
      <c r="E185" s="55"/>
      <c r="F185" s="55"/>
      <c r="G185" s="55"/>
      <c r="H185" s="56"/>
      <c r="I185" s="65"/>
    </row>
    <row r="186" spans="1:9" ht="12.6" customHeight="1">
      <c r="A186" s="31" t="str">
        <f t="shared" ref="A186:A188" si="37">IF(H186="SOLD OUT","—",IF(H186="Spring 2022","—",IF(H186="Late Spring 2022","—"," ")))</f>
        <v>—</v>
      </c>
      <c r="B186" s="34" t="s">
        <v>622</v>
      </c>
      <c r="C186" s="7" t="s">
        <v>229</v>
      </c>
      <c r="D186" s="5" t="s">
        <v>230</v>
      </c>
      <c r="E186" s="26">
        <v>43</v>
      </c>
      <c r="F186" s="26">
        <v>42</v>
      </c>
      <c r="G186" s="26">
        <v>41</v>
      </c>
      <c r="H186" s="41" t="str">
        <f t="shared" ref="H186:H188" si="38">IF(I186&lt;=0,"SOLD OUT"," ")</f>
        <v>SOLD OUT</v>
      </c>
      <c r="I186" s="66"/>
    </row>
    <row r="187" spans="1:9" ht="12.6" customHeight="1">
      <c r="A187" s="31" t="str">
        <f t="shared" si="37"/>
        <v>—</v>
      </c>
      <c r="B187" s="34" t="s">
        <v>623</v>
      </c>
      <c r="C187" s="7" t="s">
        <v>231</v>
      </c>
      <c r="D187" s="5" t="s">
        <v>230</v>
      </c>
      <c r="E187" s="26">
        <v>43</v>
      </c>
      <c r="F187" s="26">
        <v>42</v>
      </c>
      <c r="G187" s="26">
        <v>41</v>
      </c>
      <c r="H187" s="41" t="s">
        <v>889</v>
      </c>
      <c r="I187" s="66"/>
    </row>
    <row r="188" spans="1:9" ht="12.6" customHeight="1">
      <c r="A188" s="31" t="str">
        <f t="shared" si="37"/>
        <v>—</v>
      </c>
      <c r="B188" s="34" t="s">
        <v>624</v>
      </c>
      <c r="C188" s="7" t="s">
        <v>232</v>
      </c>
      <c r="D188" s="5" t="s">
        <v>230</v>
      </c>
      <c r="E188" s="26">
        <v>45</v>
      </c>
      <c r="F188" s="26">
        <v>44</v>
      </c>
      <c r="G188" s="26">
        <v>43</v>
      </c>
      <c r="H188" s="41" t="str">
        <f t="shared" si="38"/>
        <v>SOLD OUT</v>
      </c>
      <c r="I188" s="66"/>
    </row>
    <row r="189" spans="1:9" ht="12.6" customHeight="1">
      <c r="A189" s="54"/>
      <c r="B189" s="55"/>
      <c r="C189" s="46" t="s">
        <v>233</v>
      </c>
      <c r="D189" s="55"/>
      <c r="E189" s="55"/>
      <c r="F189" s="55"/>
      <c r="G189" s="55"/>
      <c r="H189" s="56"/>
      <c r="I189" s="65"/>
    </row>
    <row r="190" spans="1:9" ht="12.6" customHeight="1">
      <c r="A190" s="31" t="str">
        <f t="shared" ref="A190" si="39">IF(H190="SOLD OUT","—",IF(H190="Spring 2022","—",IF(H190="Late Spring 2022","—"," ")))</f>
        <v xml:space="preserve"> </v>
      </c>
      <c r="B190" s="34" t="s">
        <v>625</v>
      </c>
      <c r="C190" s="4" t="s">
        <v>234</v>
      </c>
      <c r="D190" s="6" t="s">
        <v>52</v>
      </c>
      <c r="E190" s="26">
        <v>20.25</v>
      </c>
      <c r="F190" s="26">
        <v>19.25</v>
      </c>
      <c r="G190" s="26">
        <v>18.25</v>
      </c>
      <c r="H190" s="41" t="str">
        <f>IF(I190&lt;=0,"SOLD OUT"," ")</f>
        <v xml:space="preserve"> </v>
      </c>
      <c r="I190" s="66">
        <v>73</v>
      </c>
    </row>
    <row r="191" spans="1:9" ht="12.6" customHeight="1">
      <c r="A191" s="54"/>
      <c r="B191" s="55"/>
      <c r="C191" s="46" t="s">
        <v>235</v>
      </c>
      <c r="D191" s="55"/>
      <c r="E191" s="55"/>
      <c r="F191" s="55"/>
      <c r="G191" s="55"/>
      <c r="H191" s="56"/>
      <c r="I191" s="65"/>
    </row>
    <row r="192" spans="1:9" ht="12.6" customHeight="1">
      <c r="A192" s="31" t="str">
        <f t="shared" ref="A192:A197" si="40">IF(H192="SOLD OUT","—",IF(H192="Spring 2022","—",IF(H192="Late Spring 2022","—"," ")))</f>
        <v xml:space="preserve"> </v>
      </c>
      <c r="B192" s="31" t="s">
        <v>626</v>
      </c>
      <c r="C192" s="4" t="s">
        <v>236</v>
      </c>
      <c r="D192" s="6" t="s">
        <v>52</v>
      </c>
      <c r="E192" s="26">
        <v>17.850000000000001</v>
      </c>
      <c r="F192" s="26">
        <v>16.850000000000001</v>
      </c>
      <c r="G192" s="26">
        <v>15.85</v>
      </c>
      <c r="H192" s="41" t="str">
        <f t="shared" ref="H192:H197" si="41">IF(I192&lt;=0,"SOLD OUT"," ")</f>
        <v xml:space="preserve"> </v>
      </c>
      <c r="I192" s="66">
        <v>54</v>
      </c>
    </row>
    <row r="193" spans="1:9" ht="12.6" customHeight="1">
      <c r="A193" s="31" t="str">
        <f t="shared" si="40"/>
        <v xml:space="preserve"> </v>
      </c>
      <c r="B193" s="31" t="s">
        <v>627</v>
      </c>
      <c r="C193" s="4" t="s">
        <v>237</v>
      </c>
      <c r="D193" s="16" t="s">
        <v>52</v>
      </c>
      <c r="E193" s="26">
        <v>17.850000000000001</v>
      </c>
      <c r="F193" s="26">
        <v>16.850000000000001</v>
      </c>
      <c r="G193" s="26">
        <v>15.85</v>
      </c>
      <c r="H193" s="41" t="str">
        <f t="shared" si="41"/>
        <v xml:space="preserve"> </v>
      </c>
      <c r="I193" s="66">
        <v>14</v>
      </c>
    </row>
    <row r="194" spans="1:9" ht="12.6" customHeight="1">
      <c r="A194" s="31" t="str">
        <f t="shared" si="40"/>
        <v xml:space="preserve"> </v>
      </c>
      <c r="B194" s="31" t="s">
        <v>628</v>
      </c>
      <c r="C194" s="4" t="s">
        <v>238</v>
      </c>
      <c r="D194" s="16" t="s">
        <v>52</v>
      </c>
      <c r="E194" s="26">
        <v>17.850000000000001</v>
      </c>
      <c r="F194" s="26">
        <v>16.850000000000001</v>
      </c>
      <c r="G194" s="26">
        <v>15.85</v>
      </c>
      <c r="H194" s="41" t="str">
        <f t="shared" si="41"/>
        <v xml:space="preserve"> </v>
      </c>
      <c r="I194" s="66">
        <v>88</v>
      </c>
    </row>
    <row r="195" spans="1:9" ht="12.6" customHeight="1">
      <c r="A195" s="31" t="str">
        <f t="shared" si="40"/>
        <v xml:space="preserve"> </v>
      </c>
      <c r="B195" s="31" t="s">
        <v>629</v>
      </c>
      <c r="C195" s="4" t="s">
        <v>239</v>
      </c>
      <c r="D195" s="16" t="s">
        <v>52</v>
      </c>
      <c r="E195" s="26">
        <v>17.850000000000001</v>
      </c>
      <c r="F195" s="26">
        <v>16.850000000000001</v>
      </c>
      <c r="G195" s="26">
        <v>15.85</v>
      </c>
      <c r="H195" s="41" t="str">
        <f t="shared" si="41"/>
        <v xml:space="preserve"> </v>
      </c>
      <c r="I195" s="66">
        <v>57</v>
      </c>
    </row>
    <row r="196" spans="1:9" ht="12.6" customHeight="1">
      <c r="A196" s="31" t="str">
        <f t="shared" si="40"/>
        <v>—</v>
      </c>
      <c r="B196" s="31" t="s">
        <v>630</v>
      </c>
      <c r="C196" s="4" t="s">
        <v>240</v>
      </c>
      <c r="D196" s="6" t="s">
        <v>58</v>
      </c>
      <c r="E196" s="26">
        <v>44.5</v>
      </c>
      <c r="F196" s="26">
        <v>43.5</v>
      </c>
      <c r="G196" s="26">
        <v>42.5</v>
      </c>
      <c r="H196" s="41" t="str">
        <f t="shared" si="41"/>
        <v>SOLD OUT</v>
      </c>
      <c r="I196" s="66"/>
    </row>
    <row r="197" spans="1:9" ht="12.6" customHeight="1">
      <c r="A197" s="31" t="str">
        <f t="shared" si="40"/>
        <v xml:space="preserve"> </v>
      </c>
      <c r="B197" s="31" t="s">
        <v>631</v>
      </c>
      <c r="C197" s="4" t="s">
        <v>241</v>
      </c>
      <c r="D197" s="6" t="s">
        <v>58</v>
      </c>
      <c r="E197" s="26">
        <v>44.5</v>
      </c>
      <c r="F197" s="26">
        <v>43.5</v>
      </c>
      <c r="G197" s="26">
        <v>42.5</v>
      </c>
      <c r="H197" s="41" t="str">
        <f t="shared" si="41"/>
        <v xml:space="preserve"> </v>
      </c>
      <c r="I197" s="66">
        <v>10</v>
      </c>
    </row>
    <row r="198" spans="1:9" ht="12.6" customHeight="1">
      <c r="A198" s="54"/>
      <c r="B198" s="55"/>
      <c r="C198" s="46" t="s">
        <v>242</v>
      </c>
      <c r="D198" s="55"/>
      <c r="E198" s="55"/>
      <c r="F198" s="55"/>
      <c r="G198" s="55"/>
      <c r="H198" s="56"/>
      <c r="I198" s="65"/>
    </row>
    <row r="199" spans="1:9" ht="12.6" customHeight="1">
      <c r="A199" s="31" t="str">
        <f t="shared" ref="A199:A237" si="42">IF(H199="SOLD OUT","—",IF(H199="Spring 2022","—",IF(H199="Late Spring 2022","—"," ")))</f>
        <v>—</v>
      </c>
      <c r="B199" s="31" t="s">
        <v>632</v>
      </c>
      <c r="C199" s="4" t="s">
        <v>243</v>
      </c>
      <c r="D199" s="6" t="s">
        <v>52</v>
      </c>
      <c r="E199" s="26">
        <v>15.25</v>
      </c>
      <c r="F199" s="26">
        <v>14.25</v>
      </c>
      <c r="G199" s="26">
        <v>13.25</v>
      </c>
      <c r="H199" s="41" t="str">
        <f t="shared" ref="H199:H237" si="43">IF(I199&lt;=0,"SOLD OUT"," ")</f>
        <v>SOLD OUT</v>
      </c>
      <c r="I199" s="66"/>
    </row>
    <row r="200" spans="1:9" ht="12.6" customHeight="1">
      <c r="A200" s="31" t="str">
        <f t="shared" si="42"/>
        <v xml:space="preserve"> </v>
      </c>
      <c r="B200" s="31" t="s">
        <v>633</v>
      </c>
      <c r="C200" s="4" t="s">
        <v>244</v>
      </c>
      <c r="D200" s="6" t="s">
        <v>52</v>
      </c>
      <c r="E200" s="26">
        <v>18.75</v>
      </c>
      <c r="F200" s="26">
        <v>17.75</v>
      </c>
      <c r="G200" s="26">
        <v>16.75</v>
      </c>
      <c r="H200" s="41" t="str">
        <f t="shared" si="43"/>
        <v xml:space="preserve"> </v>
      </c>
      <c r="I200" s="66">
        <v>68</v>
      </c>
    </row>
    <row r="201" spans="1:9" ht="12.6" customHeight="1">
      <c r="A201" s="31" t="str">
        <f t="shared" si="42"/>
        <v>—</v>
      </c>
      <c r="B201" s="31" t="s">
        <v>634</v>
      </c>
      <c r="C201" s="4" t="s">
        <v>245</v>
      </c>
      <c r="D201" s="6" t="s">
        <v>52</v>
      </c>
      <c r="E201" s="26">
        <v>18.75</v>
      </c>
      <c r="F201" s="26">
        <v>17.75</v>
      </c>
      <c r="G201" s="26">
        <v>16.75</v>
      </c>
      <c r="H201" s="41" t="s">
        <v>889</v>
      </c>
      <c r="I201" s="66"/>
    </row>
    <row r="202" spans="1:9" ht="12.6" customHeight="1">
      <c r="A202" s="31" t="str">
        <f t="shared" si="42"/>
        <v xml:space="preserve"> </v>
      </c>
      <c r="B202" s="31" t="s">
        <v>635</v>
      </c>
      <c r="C202" s="4" t="s">
        <v>246</v>
      </c>
      <c r="D202" s="6" t="s">
        <v>52</v>
      </c>
      <c r="E202" s="26">
        <v>18.75</v>
      </c>
      <c r="F202" s="26">
        <v>17.75</v>
      </c>
      <c r="G202" s="26">
        <v>16.75</v>
      </c>
      <c r="H202" s="41" t="str">
        <f t="shared" si="43"/>
        <v xml:space="preserve"> </v>
      </c>
      <c r="I202" s="66">
        <v>57</v>
      </c>
    </row>
    <row r="203" spans="1:9" ht="12.6" customHeight="1">
      <c r="A203" s="31" t="str">
        <f t="shared" si="42"/>
        <v xml:space="preserve"> </v>
      </c>
      <c r="B203" s="31" t="s">
        <v>636</v>
      </c>
      <c r="C203" s="4" t="s">
        <v>141</v>
      </c>
      <c r="D203" s="6" t="s">
        <v>52</v>
      </c>
      <c r="E203" s="26">
        <v>18.75</v>
      </c>
      <c r="F203" s="26">
        <v>17.75</v>
      </c>
      <c r="G203" s="26">
        <v>16.75</v>
      </c>
      <c r="H203" s="41" t="str">
        <f t="shared" si="43"/>
        <v xml:space="preserve"> </v>
      </c>
      <c r="I203" s="66">
        <v>112</v>
      </c>
    </row>
    <row r="204" spans="1:9" ht="12.6" customHeight="1">
      <c r="A204" s="31" t="str">
        <f t="shared" si="42"/>
        <v>—</v>
      </c>
      <c r="B204" s="34" t="s">
        <v>637</v>
      </c>
      <c r="C204" s="4" t="s">
        <v>142</v>
      </c>
      <c r="D204" s="5" t="s">
        <v>61</v>
      </c>
      <c r="E204" s="27">
        <v>23</v>
      </c>
      <c r="F204" s="27">
        <v>22</v>
      </c>
      <c r="G204" s="27">
        <v>21</v>
      </c>
      <c r="H204" s="41" t="str">
        <f t="shared" si="43"/>
        <v>SOLD OUT</v>
      </c>
      <c r="I204" s="66"/>
    </row>
    <row r="205" spans="1:9" ht="12.6" customHeight="1">
      <c r="A205" s="31" t="str">
        <f t="shared" si="42"/>
        <v>—</v>
      </c>
      <c r="B205" s="34" t="s">
        <v>638</v>
      </c>
      <c r="C205" s="7" t="s">
        <v>884</v>
      </c>
      <c r="D205" s="5" t="s">
        <v>52</v>
      </c>
      <c r="E205" s="27">
        <v>21</v>
      </c>
      <c r="F205" s="27">
        <v>20</v>
      </c>
      <c r="G205" s="27">
        <v>19</v>
      </c>
      <c r="H205" s="41" t="str">
        <f t="shared" si="43"/>
        <v>SOLD OUT</v>
      </c>
      <c r="I205" s="66"/>
    </row>
    <row r="206" spans="1:9" ht="12.6" customHeight="1">
      <c r="A206" s="31" t="str">
        <f t="shared" si="42"/>
        <v>—</v>
      </c>
      <c r="B206" s="34" t="s">
        <v>885</v>
      </c>
      <c r="C206" s="7"/>
      <c r="D206" s="5" t="s">
        <v>61</v>
      </c>
      <c r="E206" s="27">
        <v>23</v>
      </c>
      <c r="F206" s="27">
        <v>22</v>
      </c>
      <c r="G206" s="27">
        <v>21</v>
      </c>
      <c r="H206" s="41" t="str">
        <f t="shared" si="43"/>
        <v>SOLD OUT</v>
      </c>
      <c r="I206" s="66"/>
    </row>
    <row r="207" spans="1:9" ht="12.6" customHeight="1">
      <c r="A207" s="31" t="str">
        <f t="shared" si="42"/>
        <v>—</v>
      </c>
      <c r="B207" s="34" t="s">
        <v>886</v>
      </c>
      <c r="C207" s="7" t="s">
        <v>143</v>
      </c>
      <c r="D207" s="5" t="s">
        <v>52</v>
      </c>
      <c r="E207" s="27">
        <v>21</v>
      </c>
      <c r="F207" s="27">
        <v>20</v>
      </c>
      <c r="G207" s="27">
        <v>19</v>
      </c>
      <c r="H207" s="41" t="str">
        <f t="shared" si="43"/>
        <v>SOLD OUT</v>
      </c>
      <c r="I207" s="66"/>
    </row>
    <row r="208" spans="1:9" ht="12.6" customHeight="1">
      <c r="A208" s="31" t="str">
        <f t="shared" si="42"/>
        <v xml:space="preserve"> </v>
      </c>
      <c r="B208" s="34" t="s">
        <v>871</v>
      </c>
      <c r="C208" s="7"/>
      <c r="D208" s="5" t="s">
        <v>61</v>
      </c>
      <c r="E208" s="27">
        <v>23</v>
      </c>
      <c r="F208" s="27">
        <v>22</v>
      </c>
      <c r="G208" s="27">
        <v>21</v>
      </c>
      <c r="H208" s="41" t="str">
        <f t="shared" si="43"/>
        <v xml:space="preserve"> </v>
      </c>
      <c r="I208" s="66">
        <v>44</v>
      </c>
    </row>
    <row r="209" spans="1:9" ht="12.6" customHeight="1">
      <c r="A209" s="31" t="str">
        <f t="shared" si="42"/>
        <v xml:space="preserve"> </v>
      </c>
      <c r="B209" s="34" t="s">
        <v>639</v>
      </c>
      <c r="C209" s="7" t="s">
        <v>144</v>
      </c>
      <c r="D209" s="5" t="s">
        <v>61</v>
      </c>
      <c r="E209" s="27">
        <v>23</v>
      </c>
      <c r="F209" s="27">
        <v>22</v>
      </c>
      <c r="G209" s="27">
        <v>21</v>
      </c>
      <c r="H209" s="41" t="str">
        <f t="shared" si="43"/>
        <v xml:space="preserve"> </v>
      </c>
      <c r="I209" s="66">
        <v>30</v>
      </c>
    </row>
    <row r="210" spans="1:9" ht="12.6" customHeight="1">
      <c r="A210" s="31" t="str">
        <f t="shared" si="42"/>
        <v>—</v>
      </c>
      <c r="B210" s="34" t="s">
        <v>640</v>
      </c>
      <c r="C210" s="7" t="s">
        <v>145</v>
      </c>
      <c r="D210" s="5" t="s">
        <v>52</v>
      </c>
      <c r="E210" s="27">
        <v>19.5</v>
      </c>
      <c r="F210" s="27">
        <v>18.5</v>
      </c>
      <c r="G210" s="27">
        <v>17.5</v>
      </c>
      <c r="H210" s="41" t="s">
        <v>889</v>
      </c>
      <c r="I210" s="66"/>
    </row>
    <row r="211" spans="1:9" ht="12.6" customHeight="1">
      <c r="A211" s="31" t="str">
        <f t="shared" si="42"/>
        <v xml:space="preserve"> </v>
      </c>
      <c r="B211" s="34" t="s">
        <v>641</v>
      </c>
      <c r="C211" s="7" t="s">
        <v>146</v>
      </c>
      <c r="D211" s="5" t="s">
        <v>52</v>
      </c>
      <c r="E211" s="27">
        <v>19.5</v>
      </c>
      <c r="F211" s="27">
        <v>18.5</v>
      </c>
      <c r="G211" s="27">
        <v>17.5</v>
      </c>
      <c r="H211" s="41" t="str">
        <f t="shared" si="43"/>
        <v xml:space="preserve"> </v>
      </c>
      <c r="I211" s="66">
        <v>94</v>
      </c>
    </row>
    <row r="212" spans="1:9" ht="12.6" customHeight="1">
      <c r="A212" s="31" t="str">
        <f t="shared" si="42"/>
        <v>—</v>
      </c>
      <c r="B212" s="34" t="s">
        <v>642</v>
      </c>
      <c r="C212" s="7"/>
      <c r="D212" s="6" t="s">
        <v>147</v>
      </c>
      <c r="E212" s="27">
        <v>80</v>
      </c>
      <c r="F212" s="27">
        <v>77</v>
      </c>
      <c r="G212" s="27">
        <v>75</v>
      </c>
      <c r="H212" s="41" t="str">
        <f t="shared" si="43"/>
        <v>SOLD OUT</v>
      </c>
      <c r="I212" s="66"/>
    </row>
    <row r="213" spans="1:9" ht="12.6" customHeight="1">
      <c r="A213" s="31" t="str">
        <f t="shared" si="42"/>
        <v xml:space="preserve"> </v>
      </c>
      <c r="B213" s="31" t="s">
        <v>643</v>
      </c>
      <c r="C213" s="7" t="s">
        <v>148</v>
      </c>
      <c r="D213" s="5" t="s">
        <v>52</v>
      </c>
      <c r="E213" s="27">
        <v>19</v>
      </c>
      <c r="F213" s="27">
        <v>18</v>
      </c>
      <c r="G213" s="27">
        <v>17</v>
      </c>
      <c r="H213" s="41" t="str">
        <f t="shared" si="43"/>
        <v xml:space="preserve"> </v>
      </c>
      <c r="I213" s="66">
        <v>176</v>
      </c>
    </row>
    <row r="214" spans="1:9" ht="12.6" customHeight="1">
      <c r="A214" s="31" t="str">
        <f t="shared" si="42"/>
        <v xml:space="preserve"> </v>
      </c>
      <c r="B214" s="31" t="s">
        <v>644</v>
      </c>
      <c r="C214" s="7" t="s">
        <v>149</v>
      </c>
      <c r="D214" s="5" t="s">
        <v>52</v>
      </c>
      <c r="E214" s="27">
        <v>19</v>
      </c>
      <c r="F214" s="27">
        <v>18</v>
      </c>
      <c r="G214" s="27">
        <v>17</v>
      </c>
      <c r="H214" s="41" t="str">
        <f t="shared" si="43"/>
        <v xml:space="preserve"> </v>
      </c>
      <c r="I214" s="66">
        <v>146</v>
      </c>
    </row>
    <row r="215" spans="1:9" ht="12.6" customHeight="1">
      <c r="A215" s="31" t="str">
        <f t="shared" si="42"/>
        <v xml:space="preserve"> </v>
      </c>
      <c r="B215" s="31" t="s">
        <v>645</v>
      </c>
      <c r="C215" s="7" t="s">
        <v>150</v>
      </c>
      <c r="D215" s="5" t="s">
        <v>52</v>
      </c>
      <c r="E215" s="27">
        <v>19</v>
      </c>
      <c r="F215" s="27">
        <v>18</v>
      </c>
      <c r="G215" s="27">
        <v>17</v>
      </c>
      <c r="H215" s="41" t="str">
        <f t="shared" si="43"/>
        <v xml:space="preserve"> </v>
      </c>
      <c r="I215" s="66">
        <v>254</v>
      </c>
    </row>
    <row r="216" spans="1:9" ht="12.6" customHeight="1">
      <c r="A216" s="31" t="str">
        <f t="shared" si="42"/>
        <v>—</v>
      </c>
      <c r="B216" s="31" t="s">
        <v>646</v>
      </c>
      <c r="C216" s="7" t="s">
        <v>151</v>
      </c>
      <c r="D216" s="5" t="s">
        <v>52</v>
      </c>
      <c r="E216" s="27">
        <v>19</v>
      </c>
      <c r="F216" s="27">
        <v>18</v>
      </c>
      <c r="G216" s="27">
        <v>17</v>
      </c>
      <c r="H216" s="41" t="str">
        <f t="shared" si="43"/>
        <v>SOLD OUT</v>
      </c>
      <c r="I216" s="66"/>
    </row>
    <row r="217" spans="1:9" ht="12.6" customHeight="1">
      <c r="A217" s="31" t="str">
        <f t="shared" si="42"/>
        <v>—</v>
      </c>
      <c r="B217" s="31" t="s">
        <v>647</v>
      </c>
      <c r="C217" s="7"/>
      <c r="D217" s="6" t="s">
        <v>147</v>
      </c>
      <c r="E217" s="27">
        <v>80</v>
      </c>
      <c r="F217" s="27">
        <v>77</v>
      </c>
      <c r="G217" s="27">
        <v>75</v>
      </c>
      <c r="H217" s="41" t="str">
        <f t="shared" si="43"/>
        <v>SOLD OUT</v>
      </c>
      <c r="I217" s="66"/>
    </row>
    <row r="218" spans="1:9" ht="12.6" customHeight="1">
      <c r="A218" s="31" t="str">
        <f t="shared" si="42"/>
        <v xml:space="preserve"> </v>
      </c>
      <c r="B218" s="31" t="s">
        <v>648</v>
      </c>
      <c r="C218" s="7" t="s">
        <v>152</v>
      </c>
      <c r="D218" s="6" t="s">
        <v>52</v>
      </c>
      <c r="E218" s="27">
        <v>19</v>
      </c>
      <c r="F218" s="27">
        <v>18</v>
      </c>
      <c r="G218" s="27">
        <v>17</v>
      </c>
      <c r="H218" s="41" t="str">
        <f t="shared" si="43"/>
        <v xml:space="preserve"> </v>
      </c>
      <c r="I218" s="66">
        <v>244</v>
      </c>
    </row>
    <row r="219" spans="1:9" ht="12.6" customHeight="1">
      <c r="A219" s="31" t="str">
        <f t="shared" si="42"/>
        <v xml:space="preserve"> </v>
      </c>
      <c r="B219" s="31" t="s">
        <v>649</v>
      </c>
      <c r="C219" s="4" t="s">
        <v>153</v>
      </c>
      <c r="D219" s="6" t="s">
        <v>52</v>
      </c>
      <c r="E219" s="27">
        <v>19</v>
      </c>
      <c r="F219" s="27">
        <v>18</v>
      </c>
      <c r="G219" s="27">
        <v>17</v>
      </c>
      <c r="H219" s="41" t="str">
        <f t="shared" si="43"/>
        <v xml:space="preserve"> </v>
      </c>
      <c r="I219" s="66">
        <v>459</v>
      </c>
    </row>
    <row r="220" spans="1:9" ht="12.6" customHeight="1">
      <c r="A220" s="31" t="str">
        <f t="shared" si="42"/>
        <v>—</v>
      </c>
      <c r="B220" s="34" t="s">
        <v>650</v>
      </c>
      <c r="C220" s="7"/>
      <c r="D220" s="6" t="s">
        <v>154</v>
      </c>
      <c r="E220" s="27">
        <v>73</v>
      </c>
      <c r="F220" s="27">
        <v>70</v>
      </c>
      <c r="G220" s="27">
        <v>68</v>
      </c>
      <c r="H220" s="41" t="str">
        <f t="shared" si="43"/>
        <v>SOLD OUT</v>
      </c>
      <c r="I220" s="66"/>
    </row>
    <row r="221" spans="1:9" ht="12.6" customHeight="1">
      <c r="A221" s="31" t="str">
        <f t="shared" si="42"/>
        <v xml:space="preserve"> </v>
      </c>
      <c r="B221" s="31" t="s">
        <v>651</v>
      </c>
      <c r="C221" s="4" t="s">
        <v>155</v>
      </c>
      <c r="D221" s="6" t="s">
        <v>52</v>
      </c>
      <c r="E221" s="27">
        <v>19</v>
      </c>
      <c r="F221" s="27">
        <v>18</v>
      </c>
      <c r="G221" s="27">
        <v>17</v>
      </c>
      <c r="H221" s="41" t="str">
        <f t="shared" si="43"/>
        <v xml:space="preserve"> </v>
      </c>
      <c r="I221" s="66">
        <v>215</v>
      </c>
    </row>
    <row r="222" spans="1:9" ht="12.6" customHeight="1">
      <c r="A222" s="31" t="str">
        <f t="shared" si="42"/>
        <v xml:space="preserve"> </v>
      </c>
      <c r="B222" s="31" t="s">
        <v>652</v>
      </c>
      <c r="C222" s="4" t="s">
        <v>156</v>
      </c>
      <c r="D222" s="6" t="s">
        <v>52</v>
      </c>
      <c r="E222" s="27">
        <v>19</v>
      </c>
      <c r="F222" s="27">
        <v>18</v>
      </c>
      <c r="G222" s="27">
        <v>17</v>
      </c>
      <c r="H222" s="41" t="str">
        <f t="shared" si="43"/>
        <v xml:space="preserve"> </v>
      </c>
      <c r="I222" s="66">
        <v>64</v>
      </c>
    </row>
    <row r="223" spans="1:9" ht="12.6" customHeight="1">
      <c r="A223" s="31" t="str">
        <f t="shared" si="42"/>
        <v>—</v>
      </c>
      <c r="B223" s="31" t="s">
        <v>655</v>
      </c>
      <c r="C223" s="4" t="s">
        <v>157</v>
      </c>
      <c r="D223" s="6" t="s">
        <v>52</v>
      </c>
      <c r="E223" s="27">
        <v>19</v>
      </c>
      <c r="F223" s="27">
        <v>18</v>
      </c>
      <c r="G223" s="27">
        <v>17</v>
      </c>
      <c r="H223" s="41" t="str">
        <f t="shared" si="43"/>
        <v>SOLD OUT</v>
      </c>
      <c r="I223" s="66"/>
    </row>
    <row r="224" spans="1:9" ht="12.6" customHeight="1">
      <c r="A224" s="31" t="str">
        <f t="shared" si="42"/>
        <v>—</v>
      </c>
      <c r="B224" s="34" t="s">
        <v>654</v>
      </c>
      <c r="C224" s="4"/>
      <c r="D224" s="6" t="s">
        <v>154</v>
      </c>
      <c r="E224" s="27">
        <v>80</v>
      </c>
      <c r="F224" s="27">
        <v>77</v>
      </c>
      <c r="G224" s="27">
        <v>75</v>
      </c>
      <c r="H224" s="41" t="str">
        <f t="shared" si="43"/>
        <v>SOLD OUT</v>
      </c>
      <c r="I224" s="66"/>
    </row>
    <row r="225" spans="1:9" ht="12.6" customHeight="1">
      <c r="A225" s="31" t="str">
        <f t="shared" si="42"/>
        <v xml:space="preserve"> </v>
      </c>
      <c r="B225" s="34" t="s">
        <v>653</v>
      </c>
      <c r="C225" s="4" t="s">
        <v>158</v>
      </c>
      <c r="D225" s="6" t="s">
        <v>52</v>
      </c>
      <c r="E225" s="27">
        <v>19</v>
      </c>
      <c r="F225" s="27">
        <v>18</v>
      </c>
      <c r="G225" s="27">
        <v>17</v>
      </c>
      <c r="H225" s="41" t="str">
        <f t="shared" si="43"/>
        <v xml:space="preserve"> </v>
      </c>
      <c r="I225" s="66">
        <v>268</v>
      </c>
    </row>
    <row r="226" spans="1:9" ht="12.6" customHeight="1">
      <c r="A226" s="31" t="str">
        <f t="shared" si="42"/>
        <v>—</v>
      </c>
      <c r="B226" s="34" t="s">
        <v>656</v>
      </c>
      <c r="C226" s="4" t="s">
        <v>159</v>
      </c>
      <c r="D226" s="6" t="s">
        <v>52</v>
      </c>
      <c r="E226" s="26">
        <v>20</v>
      </c>
      <c r="F226" s="26">
        <v>19</v>
      </c>
      <c r="G226" s="26">
        <v>18</v>
      </c>
      <c r="H226" s="41" t="str">
        <f t="shared" si="43"/>
        <v>SOLD OUT</v>
      </c>
      <c r="I226" s="66"/>
    </row>
    <row r="227" spans="1:9" ht="12.6" customHeight="1">
      <c r="A227" s="31" t="str">
        <f t="shared" si="42"/>
        <v>—</v>
      </c>
      <c r="B227" s="34" t="s">
        <v>657</v>
      </c>
      <c r="C227" s="4" t="s">
        <v>160</v>
      </c>
      <c r="D227" s="6" t="s">
        <v>52</v>
      </c>
      <c r="E227" s="26">
        <v>20</v>
      </c>
      <c r="F227" s="26">
        <v>19</v>
      </c>
      <c r="G227" s="26">
        <v>18</v>
      </c>
      <c r="H227" s="41" t="str">
        <f t="shared" si="43"/>
        <v>SOLD OUT</v>
      </c>
      <c r="I227" s="66"/>
    </row>
    <row r="228" spans="1:9" ht="12.6" customHeight="1">
      <c r="A228" s="31" t="str">
        <f t="shared" si="42"/>
        <v>—</v>
      </c>
      <c r="B228" s="31" t="s">
        <v>658</v>
      </c>
      <c r="C228" s="4" t="s">
        <v>276</v>
      </c>
      <c r="D228" s="6" t="s">
        <v>61</v>
      </c>
      <c r="E228" s="27">
        <v>19.25</v>
      </c>
      <c r="F228" s="27">
        <v>18.25</v>
      </c>
      <c r="G228" s="27">
        <v>17.25</v>
      </c>
      <c r="H228" s="41" t="str">
        <f t="shared" si="43"/>
        <v>SOLD OUT</v>
      </c>
      <c r="I228" s="66"/>
    </row>
    <row r="229" spans="1:9" ht="12.6" customHeight="1">
      <c r="A229" s="31" t="str">
        <f t="shared" si="42"/>
        <v xml:space="preserve"> </v>
      </c>
      <c r="B229" s="34" t="s">
        <v>659</v>
      </c>
      <c r="C229" s="4" t="s">
        <v>277</v>
      </c>
      <c r="D229" s="6" t="s">
        <v>52</v>
      </c>
      <c r="E229" s="27">
        <v>19</v>
      </c>
      <c r="F229" s="27">
        <v>18</v>
      </c>
      <c r="G229" s="27">
        <v>17</v>
      </c>
      <c r="H229" s="41" t="str">
        <f t="shared" si="43"/>
        <v xml:space="preserve"> </v>
      </c>
      <c r="I229" s="66">
        <v>50</v>
      </c>
    </row>
    <row r="230" spans="1:9" ht="12.6" customHeight="1">
      <c r="A230" s="31" t="str">
        <f t="shared" si="42"/>
        <v xml:space="preserve"> </v>
      </c>
      <c r="B230" s="34" t="s">
        <v>660</v>
      </c>
      <c r="C230" s="4" t="s">
        <v>278</v>
      </c>
      <c r="D230" s="6" t="s">
        <v>52</v>
      </c>
      <c r="E230" s="27">
        <v>19</v>
      </c>
      <c r="F230" s="27">
        <v>18</v>
      </c>
      <c r="G230" s="27">
        <v>17</v>
      </c>
      <c r="H230" s="41" t="str">
        <f t="shared" si="43"/>
        <v xml:space="preserve"> </v>
      </c>
      <c r="I230" s="66">
        <v>207</v>
      </c>
    </row>
    <row r="231" spans="1:9" ht="12.6" customHeight="1">
      <c r="A231" s="31" t="str">
        <f t="shared" si="42"/>
        <v xml:space="preserve"> </v>
      </c>
      <c r="B231" s="34" t="s">
        <v>661</v>
      </c>
      <c r="C231" s="4" t="s">
        <v>279</v>
      </c>
      <c r="D231" s="6" t="s">
        <v>52</v>
      </c>
      <c r="E231" s="27">
        <v>19</v>
      </c>
      <c r="F231" s="27">
        <v>18</v>
      </c>
      <c r="G231" s="27">
        <v>17</v>
      </c>
      <c r="H231" s="41" t="str">
        <f t="shared" si="43"/>
        <v xml:space="preserve"> </v>
      </c>
      <c r="I231" s="66">
        <v>13</v>
      </c>
    </row>
    <row r="232" spans="1:9" ht="12.6" customHeight="1">
      <c r="A232" s="31" t="str">
        <f t="shared" si="42"/>
        <v xml:space="preserve"> </v>
      </c>
      <c r="B232" s="31" t="s">
        <v>662</v>
      </c>
      <c r="C232" s="4" t="s">
        <v>280</v>
      </c>
      <c r="D232" s="6" t="s">
        <v>52</v>
      </c>
      <c r="E232" s="26">
        <v>18.25</v>
      </c>
      <c r="F232" s="26">
        <v>17.25</v>
      </c>
      <c r="G232" s="26">
        <v>16.25</v>
      </c>
      <c r="H232" s="41" t="str">
        <f t="shared" si="43"/>
        <v xml:space="preserve"> </v>
      </c>
      <c r="I232" s="66">
        <v>145</v>
      </c>
    </row>
    <row r="233" spans="1:9" ht="12.6" customHeight="1">
      <c r="A233" s="31" t="str">
        <f t="shared" si="42"/>
        <v>—</v>
      </c>
      <c r="B233" s="31" t="s">
        <v>663</v>
      </c>
      <c r="C233" s="4" t="s">
        <v>281</v>
      </c>
      <c r="D233" s="6" t="s">
        <v>52</v>
      </c>
      <c r="E233" s="26">
        <v>18.25</v>
      </c>
      <c r="F233" s="26">
        <v>17.25</v>
      </c>
      <c r="G233" s="26">
        <v>16.25</v>
      </c>
      <c r="H233" s="41" t="str">
        <f t="shared" si="43"/>
        <v>SOLD OUT</v>
      </c>
      <c r="I233" s="66"/>
    </row>
    <row r="234" spans="1:9" ht="12.6" customHeight="1">
      <c r="A234" s="31" t="str">
        <f t="shared" si="42"/>
        <v xml:space="preserve"> </v>
      </c>
      <c r="B234" s="31" t="s">
        <v>664</v>
      </c>
      <c r="C234" s="4" t="s">
        <v>282</v>
      </c>
      <c r="D234" s="6" t="s">
        <v>52</v>
      </c>
      <c r="E234" s="26">
        <v>18.25</v>
      </c>
      <c r="F234" s="26">
        <v>17.25</v>
      </c>
      <c r="G234" s="26">
        <v>16.25</v>
      </c>
      <c r="H234" s="41" t="str">
        <f t="shared" si="43"/>
        <v xml:space="preserve"> </v>
      </c>
      <c r="I234" s="66">
        <v>90</v>
      </c>
    </row>
    <row r="235" spans="1:9" ht="12.6" customHeight="1">
      <c r="A235" s="31" t="str">
        <f t="shared" si="42"/>
        <v>—</v>
      </c>
      <c r="B235" s="31" t="s">
        <v>665</v>
      </c>
      <c r="C235" s="4" t="s">
        <v>283</v>
      </c>
      <c r="D235" s="6" t="s">
        <v>52</v>
      </c>
      <c r="E235" s="26">
        <v>18.25</v>
      </c>
      <c r="F235" s="26">
        <v>17.25</v>
      </c>
      <c r="G235" s="26">
        <v>16.25</v>
      </c>
      <c r="H235" s="41" t="str">
        <f t="shared" si="43"/>
        <v>SOLD OUT</v>
      </c>
      <c r="I235" s="66"/>
    </row>
    <row r="236" spans="1:9" ht="12.6" customHeight="1">
      <c r="A236" s="31" t="str">
        <f t="shared" si="42"/>
        <v>—</v>
      </c>
      <c r="B236" s="31" t="s">
        <v>666</v>
      </c>
      <c r="C236" s="4" t="s">
        <v>284</v>
      </c>
      <c r="D236" s="6" t="s">
        <v>52</v>
      </c>
      <c r="E236" s="26">
        <v>18.25</v>
      </c>
      <c r="F236" s="26">
        <v>17.25</v>
      </c>
      <c r="G236" s="26">
        <v>16.25</v>
      </c>
      <c r="H236" s="41" t="str">
        <f t="shared" si="43"/>
        <v>SOLD OUT</v>
      </c>
      <c r="I236" s="66"/>
    </row>
    <row r="237" spans="1:9" ht="12.6" customHeight="1">
      <c r="A237" s="31" t="str">
        <f t="shared" si="42"/>
        <v xml:space="preserve"> </v>
      </c>
      <c r="B237" s="34" t="s">
        <v>667</v>
      </c>
      <c r="C237" s="4" t="s">
        <v>285</v>
      </c>
      <c r="D237" s="6" t="s">
        <v>52</v>
      </c>
      <c r="E237" s="26">
        <v>18.25</v>
      </c>
      <c r="F237" s="26">
        <v>17.25</v>
      </c>
      <c r="G237" s="26">
        <v>16.25</v>
      </c>
      <c r="H237" s="41" t="str">
        <f t="shared" si="43"/>
        <v xml:space="preserve"> </v>
      </c>
      <c r="I237" s="66">
        <v>52</v>
      </c>
    </row>
    <row r="238" spans="1:9" ht="12.6" customHeight="1">
      <c r="A238" s="54"/>
      <c r="B238" s="55"/>
      <c r="C238" s="46" t="s">
        <v>286</v>
      </c>
      <c r="D238" s="55"/>
      <c r="E238" s="55"/>
      <c r="F238" s="55"/>
      <c r="G238" s="55"/>
      <c r="H238" s="56"/>
      <c r="I238" s="65"/>
    </row>
    <row r="239" spans="1:9" ht="12.6" customHeight="1">
      <c r="A239" s="31" t="str">
        <f t="shared" ref="A239:A254" si="44">IF(H239="SOLD OUT","—",IF(H239="Spring 2022","—",IF(H239="Late Spring 2022","—"," ")))</f>
        <v>—</v>
      </c>
      <c r="B239" s="34" t="s">
        <v>669</v>
      </c>
      <c r="C239" s="4" t="s">
        <v>287</v>
      </c>
      <c r="D239" s="6" t="s">
        <v>52</v>
      </c>
      <c r="E239" s="26">
        <v>13.75</v>
      </c>
      <c r="F239" s="26">
        <v>12.75</v>
      </c>
      <c r="G239" s="26">
        <v>11.75</v>
      </c>
      <c r="H239" s="41" t="s">
        <v>889</v>
      </c>
      <c r="I239" s="66"/>
    </row>
    <row r="240" spans="1:9" ht="12.6" customHeight="1">
      <c r="A240" s="31" t="str">
        <f t="shared" si="44"/>
        <v>—</v>
      </c>
      <c r="B240" s="34" t="s">
        <v>670</v>
      </c>
      <c r="C240" s="4" t="s">
        <v>288</v>
      </c>
      <c r="D240" s="6" t="s">
        <v>52</v>
      </c>
      <c r="E240" s="26">
        <v>13.75</v>
      </c>
      <c r="F240" s="26">
        <v>12.75</v>
      </c>
      <c r="G240" s="26">
        <v>11.75</v>
      </c>
      <c r="H240" s="41" t="str">
        <f t="shared" ref="H240:H254" si="45">IF(I240&lt;=0,"SOLD OUT"," ")</f>
        <v>SOLD OUT</v>
      </c>
      <c r="I240" s="66"/>
    </row>
    <row r="241" spans="1:9" ht="12.6" customHeight="1">
      <c r="A241" s="31" t="str">
        <f t="shared" si="44"/>
        <v>—</v>
      </c>
      <c r="B241" s="34" t="s">
        <v>671</v>
      </c>
      <c r="C241" s="4" t="s">
        <v>289</v>
      </c>
      <c r="D241" s="6" t="s">
        <v>52</v>
      </c>
      <c r="E241" s="26">
        <v>13.75</v>
      </c>
      <c r="F241" s="26">
        <v>12.75</v>
      </c>
      <c r="G241" s="26">
        <v>11.75</v>
      </c>
      <c r="H241" s="41" t="str">
        <f t="shared" si="45"/>
        <v>SOLD OUT</v>
      </c>
      <c r="I241" s="66"/>
    </row>
    <row r="242" spans="1:9" ht="12.6" customHeight="1">
      <c r="A242" s="31" t="str">
        <f t="shared" si="44"/>
        <v xml:space="preserve"> </v>
      </c>
      <c r="B242" s="34" t="s">
        <v>672</v>
      </c>
      <c r="C242" s="4" t="s">
        <v>290</v>
      </c>
      <c r="D242" s="6" t="s">
        <v>58</v>
      </c>
      <c r="E242" s="26">
        <v>33</v>
      </c>
      <c r="F242" s="26">
        <v>32</v>
      </c>
      <c r="G242" s="26">
        <v>31</v>
      </c>
      <c r="H242" s="41" t="str">
        <f t="shared" si="45"/>
        <v xml:space="preserve"> </v>
      </c>
      <c r="I242" s="66">
        <v>5</v>
      </c>
    </row>
    <row r="243" spans="1:9" ht="12.6" customHeight="1">
      <c r="A243" s="31" t="str">
        <f t="shared" si="44"/>
        <v xml:space="preserve"> </v>
      </c>
      <c r="B243" s="34" t="s">
        <v>673</v>
      </c>
      <c r="C243" s="4" t="s">
        <v>291</v>
      </c>
      <c r="D243" s="6" t="s">
        <v>52</v>
      </c>
      <c r="E243" s="26">
        <v>18.25</v>
      </c>
      <c r="F243" s="26">
        <v>17.25</v>
      </c>
      <c r="G243" s="26">
        <v>16.25</v>
      </c>
      <c r="H243" s="41" t="str">
        <f t="shared" si="45"/>
        <v xml:space="preserve"> </v>
      </c>
      <c r="I243" s="66">
        <v>1060</v>
      </c>
    </row>
    <row r="244" spans="1:9" ht="12.6" customHeight="1">
      <c r="A244" s="31" t="str">
        <f t="shared" si="44"/>
        <v xml:space="preserve"> </v>
      </c>
      <c r="B244" s="31" t="s">
        <v>674</v>
      </c>
      <c r="C244" s="4" t="s">
        <v>292</v>
      </c>
      <c r="D244" s="6" t="s">
        <v>52</v>
      </c>
      <c r="E244" s="26">
        <v>14.35</v>
      </c>
      <c r="F244" s="26">
        <v>13.35</v>
      </c>
      <c r="G244" s="26">
        <v>12.35</v>
      </c>
      <c r="H244" s="41" t="str">
        <f t="shared" si="45"/>
        <v xml:space="preserve"> </v>
      </c>
      <c r="I244" s="66">
        <v>1793</v>
      </c>
    </row>
    <row r="245" spans="1:9" ht="12.6" customHeight="1">
      <c r="A245" s="31" t="str">
        <f t="shared" si="44"/>
        <v xml:space="preserve"> </v>
      </c>
      <c r="B245" s="31" t="s">
        <v>675</v>
      </c>
      <c r="C245" s="4" t="s">
        <v>293</v>
      </c>
      <c r="D245" s="6" t="s">
        <v>52</v>
      </c>
      <c r="E245" s="26">
        <v>18.25</v>
      </c>
      <c r="F245" s="26">
        <v>17.25</v>
      </c>
      <c r="G245" s="26">
        <v>16.25</v>
      </c>
      <c r="H245" s="41" t="str">
        <f t="shared" si="45"/>
        <v xml:space="preserve"> </v>
      </c>
      <c r="I245" s="66">
        <v>826</v>
      </c>
    </row>
    <row r="246" spans="1:9" ht="12.6" customHeight="1">
      <c r="A246" s="31" t="str">
        <f t="shared" si="44"/>
        <v xml:space="preserve"> </v>
      </c>
      <c r="B246" s="34" t="s">
        <v>676</v>
      </c>
      <c r="C246" s="4" t="s">
        <v>294</v>
      </c>
      <c r="D246" s="6" t="s">
        <v>52</v>
      </c>
      <c r="E246" s="26">
        <v>19</v>
      </c>
      <c r="F246" s="26">
        <v>18</v>
      </c>
      <c r="G246" s="26">
        <v>17</v>
      </c>
      <c r="H246" s="41" t="str">
        <f t="shared" si="45"/>
        <v xml:space="preserve"> </v>
      </c>
      <c r="I246" s="66">
        <v>37</v>
      </c>
    </row>
    <row r="247" spans="1:9" ht="12.6" customHeight="1">
      <c r="A247" s="31" t="str">
        <f t="shared" si="44"/>
        <v>—</v>
      </c>
      <c r="B247" s="34" t="s">
        <v>677</v>
      </c>
      <c r="C247" s="4" t="s">
        <v>295</v>
      </c>
      <c r="D247" s="6" t="s">
        <v>52</v>
      </c>
      <c r="E247" s="26">
        <v>17.25</v>
      </c>
      <c r="F247" s="26">
        <v>16.25</v>
      </c>
      <c r="G247" s="26">
        <v>15.25</v>
      </c>
      <c r="H247" s="41" t="str">
        <f t="shared" si="45"/>
        <v>SOLD OUT</v>
      </c>
      <c r="I247" s="66"/>
    </row>
    <row r="248" spans="1:9" ht="12.6" customHeight="1">
      <c r="A248" s="31" t="str">
        <f t="shared" si="44"/>
        <v>—</v>
      </c>
      <c r="B248" s="34" t="s">
        <v>678</v>
      </c>
      <c r="C248" s="4" t="s">
        <v>296</v>
      </c>
      <c r="D248" s="6" t="s">
        <v>52</v>
      </c>
      <c r="E248" s="26">
        <v>17.25</v>
      </c>
      <c r="F248" s="26">
        <v>16.25</v>
      </c>
      <c r="G248" s="26">
        <v>15.25</v>
      </c>
      <c r="H248" s="41" t="str">
        <f t="shared" si="45"/>
        <v>SOLD OUT</v>
      </c>
      <c r="I248" s="66"/>
    </row>
    <row r="249" spans="1:9" ht="12.6" customHeight="1">
      <c r="A249" s="31" t="str">
        <f t="shared" si="44"/>
        <v xml:space="preserve"> </v>
      </c>
      <c r="B249" s="34" t="s">
        <v>679</v>
      </c>
      <c r="C249" s="4" t="s">
        <v>297</v>
      </c>
      <c r="D249" s="6" t="s">
        <v>52</v>
      </c>
      <c r="E249" s="26">
        <v>17.25</v>
      </c>
      <c r="F249" s="26">
        <v>16.25</v>
      </c>
      <c r="G249" s="26">
        <v>15.25</v>
      </c>
      <c r="H249" s="41" t="str">
        <f t="shared" si="45"/>
        <v xml:space="preserve"> </v>
      </c>
      <c r="I249" s="66">
        <v>13</v>
      </c>
    </row>
    <row r="250" spans="1:9" ht="12.6" customHeight="1">
      <c r="A250" s="31" t="str">
        <f t="shared" si="44"/>
        <v xml:space="preserve"> </v>
      </c>
      <c r="B250" s="34" t="s">
        <v>681</v>
      </c>
      <c r="C250" s="4" t="s">
        <v>298</v>
      </c>
      <c r="D250" s="6" t="s">
        <v>52</v>
      </c>
      <c r="E250" s="26">
        <v>17.25</v>
      </c>
      <c r="F250" s="26">
        <v>16.25</v>
      </c>
      <c r="G250" s="26">
        <v>15.25</v>
      </c>
      <c r="H250" s="41" t="str">
        <f t="shared" si="45"/>
        <v xml:space="preserve"> </v>
      </c>
      <c r="I250" s="66">
        <v>11</v>
      </c>
    </row>
    <row r="251" spans="1:9" ht="12.6" customHeight="1">
      <c r="A251" s="31" t="str">
        <f t="shared" si="44"/>
        <v>—</v>
      </c>
      <c r="B251" s="31" t="s">
        <v>680</v>
      </c>
      <c r="C251" s="4" t="s">
        <v>298</v>
      </c>
      <c r="D251" s="6" t="s">
        <v>61</v>
      </c>
      <c r="E251" s="26">
        <v>17.25</v>
      </c>
      <c r="F251" s="26">
        <v>16.25</v>
      </c>
      <c r="G251" s="26">
        <v>15.25</v>
      </c>
      <c r="H251" s="41" t="str">
        <f t="shared" si="45"/>
        <v>SOLD OUT</v>
      </c>
      <c r="I251" s="66"/>
    </row>
    <row r="252" spans="1:9" ht="12.6" customHeight="1">
      <c r="A252" s="31" t="str">
        <f t="shared" si="44"/>
        <v xml:space="preserve"> </v>
      </c>
      <c r="B252" s="31" t="s">
        <v>682</v>
      </c>
      <c r="C252" s="4" t="s">
        <v>299</v>
      </c>
      <c r="D252" s="6" t="s">
        <v>58</v>
      </c>
      <c r="E252" s="26">
        <v>41</v>
      </c>
      <c r="F252" s="26">
        <v>40</v>
      </c>
      <c r="G252" s="26">
        <v>39</v>
      </c>
      <c r="H252" s="41" t="str">
        <f t="shared" si="45"/>
        <v xml:space="preserve"> </v>
      </c>
      <c r="I252" s="66">
        <v>189</v>
      </c>
    </row>
    <row r="253" spans="1:9" ht="12.6" customHeight="1">
      <c r="A253" s="31" t="str">
        <f t="shared" si="44"/>
        <v xml:space="preserve"> </v>
      </c>
      <c r="B253" s="31" t="s">
        <v>683</v>
      </c>
      <c r="C253" s="7" t="s">
        <v>300</v>
      </c>
      <c r="D253" s="5" t="s">
        <v>52</v>
      </c>
      <c r="E253" s="26">
        <v>16.75</v>
      </c>
      <c r="F253" s="26">
        <v>15.75</v>
      </c>
      <c r="G253" s="26">
        <v>14.75</v>
      </c>
      <c r="H253" s="41" t="str">
        <f t="shared" si="45"/>
        <v xml:space="preserve"> </v>
      </c>
      <c r="I253" s="66">
        <v>344</v>
      </c>
    </row>
    <row r="254" spans="1:9" ht="12.6" customHeight="1">
      <c r="A254" s="31" t="str">
        <f t="shared" si="44"/>
        <v xml:space="preserve"> </v>
      </c>
      <c r="B254" s="31" t="s">
        <v>684</v>
      </c>
      <c r="C254" s="4" t="s">
        <v>301</v>
      </c>
      <c r="D254" s="6" t="s">
        <v>58</v>
      </c>
      <c r="E254" s="26">
        <v>41</v>
      </c>
      <c r="F254" s="26">
        <v>40</v>
      </c>
      <c r="G254" s="26">
        <v>39</v>
      </c>
      <c r="H254" s="41" t="str">
        <f t="shared" si="45"/>
        <v xml:space="preserve"> </v>
      </c>
      <c r="I254" s="66">
        <v>243</v>
      </c>
    </row>
    <row r="255" spans="1:9" ht="12.6" customHeight="1">
      <c r="A255" s="54"/>
      <c r="B255" s="55"/>
      <c r="C255" s="46" t="s">
        <v>302</v>
      </c>
      <c r="D255" s="55"/>
      <c r="E255" s="55"/>
      <c r="F255" s="55"/>
      <c r="G255" s="55"/>
      <c r="H255" s="56"/>
      <c r="I255" s="65"/>
    </row>
    <row r="256" spans="1:9" ht="12.6" customHeight="1">
      <c r="A256" s="31" t="str">
        <f t="shared" ref="A256:A257" si="46">IF(H256="SOLD OUT","—",IF(H256="Spring 2022","—",IF(H256="Late Spring 2022","—"," ")))</f>
        <v xml:space="preserve"> </v>
      </c>
      <c r="B256" s="34" t="s">
        <v>685</v>
      </c>
      <c r="C256" s="13" t="s">
        <v>303</v>
      </c>
      <c r="D256" s="6" t="s">
        <v>52</v>
      </c>
      <c r="E256" s="26">
        <v>16</v>
      </c>
      <c r="F256" s="26">
        <v>15</v>
      </c>
      <c r="G256" s="26">
        <v>14</v>
      </c>
      <c r="H256" s="41" t="str">
        <f t="shared" ref="H256:H257" si="47">IF(I256&lt;=0,"SOLD OUT"," ")</f>
        <v xml:space="preserve"> </v>
      </c>
      <c r="I256" s="66">
        <v>40</v>
      </c>
    </row>
    <row r="257" spans="1:9" ht="12.6" customHeight="1">
      <c r="A257" s="31" t="str">
        <f t="shared" si="46"/>
        <v xml:space="preserve"> </v>
      </c>
      <c r="B257" s="34" t="s">
        <v>686</v>
      </c>
      <c r="C257" s="13" t="s">
        <v>304</v>
      </c>
      <c r="D257" s="6" t="s">
        <v>52</v>
      </c>
      <c r="E257" s="26">
        <v>18.25</v>
      </c>
      <c r="F257" s="26">
        <v>17.25</v>
      </c>
      <c r="G257" s="26">
        <v>16.25</v>
      </c>
      <c r="H257" s="41" t="str">
        <f t="shared" si="47"/>
        <v xml:space="preserve"> </v>
      </c>
      <c r="I257" s="66">
        <v>480</v>
      </c>
    </row>
    <row r="258" spans="1:9" ht="12.6" customHeight="1">
      <c r="A258" s="54"/>
      <c r="B258" s="55"/>
      <c r="C258" s="46" t="s">
        <v>305</v>
      </c>
      <c r="D258" s="55"/>
      <c r="E258" s="55"/>
      <c r="F258" s="55"/>
      <c r="G258" s="55"/>
      <c r="H258" s="56"/>
      <c r="I258" s="65"/>
    </row>
    <row r="259" spans="1:9" ht="12.6" customHeight="1">
      <c r="A259" s="31" t="str">
        <f t="shared" ref="A259:A264" si="48">IF(H259="SOLD OUT","—",IF(H259="Spring 2022","—",IF(H259="Late Spring 2022","—"," ")))</f>
        <v>—</v>
      </c>
      <c r="B259" s="34" t="s">
        <v>687</v>
      </c>
      <c r="C259" s="4" t="s">
        <v>192</v>
      </c>
      <c r="D259" s="6" t="s">
        <v>52</v>
      </c>
      <c r="E259" s="26">
        <v>13.5</v>
      </c>
      <c r="F259" s="26">
        <v>12.5</v>
      </c>
      <c r="G259" s="26">
        <v>11.5</v>
      </c>
      <c r="H259" s="41" t="str">
        <f t="shared" ref="H259:H264" si="49">IF(I259&lt;=0,"SOLD OUT"," ")</f>
        <v>SOLD OUT</v>
      </c>
      <c r="I259" s="66"/>
    </row>
    <row r="260" spans="1:9" ht="12.6" customHeight="1">
      <c r="A260" s="31" t="str">
        <f t="shared" si="48"/>
        <v xml:space="preserve"> </v>
      </c>
      <c r="B260" s="34" t="s">
        <v>688</v>
      </c>
      <c r="C260" s="4" t="s">
        <v>193</v>
      </c>
      <c r="D260" s="6" t="s">
        <v>52</v>
      </c>
      <c r="E260" s="26">
        <v>13.5</v>
      </c>
      <c r="F260" s="26">
        <v>12.5</v>
      </c>
      <c r="G260" s="26">
        <v>11.5</v>
      </c>
      <c r="H260" s="41" t="str">
        <f t="shared" si="49"/>
        <v xml:space="preserve"> </v>
      </c>
      <c r="I260" s="66">
        <v>204</v>
      </c>
    </row>
    <row r="261" spans="1:9" ht="12.6" customHeight="1">
      <c r="A261" s="31" t="str">
        <f t="shared" si="48"/>
        <v>—</v>
      </c>
      <c r="B261" s="34" t="s">
        <v>689</v>
      </c>
      <c r="C261" s="4" t="s">
        <v>194</v>
      </c>
      <c r="D261" s="6" t="s">
        <v>52</v>
      </c>
      <c r="E261" s="26">
        <v>13.5</v>
      </c>
      <c r="F261" s="26">
        <v>12.5</v>
      </c>
      <c r="G261" s="26">
        <v>11.5</v>
      </c>
      <c r="H261" s="41" t="str">
        <f t="shared" si="49"/>
        <v>SOLD OUT</v>
      </c>
      <c r="I261" s="66"/>
    </row>
    <row r="262" spans="1:9" ht="12.6" customHeight="1">
      <c r="A262" s="31" t="str">
        <f t="shared" si="48"/>
        <v>—</v>
      </c>
      <c r="B262" s="34" t="s">
        <v>690</v>
      </c>
      <c r="C262" s="4" t="s">
        <v>195</v>
      </c>
      <c r="D262" s="6" t="s">
        <v>52</v>
      </c>
      <c r="E262" s="26">
        <v>13.5</v>
      </c>
      <c r="F262" s="26">
        <v>12.5</v>
      </c>
      <c r="G262" s="26">
        <v>11.5</v>
      </c>
      <c r="H262" s="41" t="str">
        <f t="shared" si="49"/>
        <v>SOLD OUT</v>
      </c>
      <c r="I262" s="66"/>
    </row>
    <row r="263" spans="1:9" ht="12.6" customHeight="1">
      <c r="A263" s="31" t="str">
        <f t="shared" si="48"/>
        <v xml:space="preserve"> </v>
      </c>
      <c r="B263" s="31" t="s">
        <v>691</v>
      </c>
      <c r="C263" s="4" t="s">
        <v>196</v>
      </c>
      <c r="D263" s="6" t="s">
        <v>52</v>
      </c>
      <c r="E263" s="26">
        <v>13.75</v>
      </c>
      <c r="F263" s="26">
        <v>12.75</v>
      </c>
      <c r="G263" s="26">
        <v>11.75</v>
      </c>
      <c r="H263" s="41" t="str">
        <f t="shared" si="49"/>
        <v xml:space="preserve"> </v>
      </c>
      <c r="I263" s="66">
        <v>821</v>
      </c>
    </row>
    <row r="264" spans="1:9" ht="12.6" customHeight="1">
      <c r="A264" s="31" t="str">
        <f t="shared" si="48"/>
        <v>—</v>
      </c>
      <c r="B264" s="34" t="s">
        <v>692</v>
      </c>
      <c r="C264" s="4" t="s">
        <v>197</v>
      </c>
      <c r="D264" s="6" t="s">
        <v>52</v>
      </c>
      <c r="E264" s="26">
        <v>13.5</v>
      </c>
      <c r="F264" s="26">
        <v>12.5</v>
      </c>
      <c r="G264" s="26">
        <v>11.5</v>
      </c>
      <c r="H264" s="41" t="str">
        <f t="shared" si="49"/>
        <v>SOLD OUT</v>
      </c>
      <c r="I264" s="66"/>
    </row>
    <row r="265" spans="1:9" ht="12.6" customHeight="1">
      <c r="A265" s="54"/>
      <c r="B265" s="55"/>
      <c r="C265" s="46" t="s">
        <v>198</v>
      </c>
      <c r="D265" s="55"/>
      <c r="E265" s="55"/>
      <c r="F265" s="55"/>
      <c r="G265" s="55"/>
      <c r="H265" s="56"/>
      <c r="I265" s="65"/>
    </row>
    <row r="266" spans="1:9" ht="12.6" customHeight="1">
      <c r="A266" s="31" t="str">
        <f t="shared" ref="A266:A270" si="50">IF(H266="SOLD OUT","—",IF(H266="Spring 2022","—",IF(H266="Late Spring 2022","—"," ")))</f>
        <v>—</v>
      </c>
      <c r="B266" s="34" t="s">
        <v>693</v>
      </c>
      <c r="C266" s="4" t="s">
        <v>199</v>
      </c>
      <c r="D266" s="6" t="s">
        <v>230</v>
      </c>
      <c r="E266" s="26">
        <v>34.5</v>
      </c>
      <c r="F266" s="26">
        <v>33.5</v>
      </c>
      <c r="G266" s="26">
        <v>32.5</v>
      </c>
      <c r="H266" s="41" t="str">
        <f t="shared" ref="H266:H270" si="51">IF(I266&lt;=0,"SOLD OUT"," ")</f>
        <v>SOLD OUT</v>
      </c>
      <c r="I266" s="66"/>
    </row>
    <row r="267" spans="1:9" ht="12.6" customHeight="1">
      <c r="A267" s="31" t="str">
        <f t="shared" si="50"/>
        <v xml:space="preserve"> </v>
      </c>
      <c r="B267" s="34" t="s">
        <v>694</v>
      </c>
      <c r="C267" s="4" t="s">
        <v>200</v>
      </c>
      <c r="D267" s="6" t="s">
        <v>58</v>
      </c>
      <c r="E267" s="26">
        <v>34.5</v>
      </c>
      <c r="F267" s="26">
        <v>33.5</v>
      </c>
      <c r="G267" s="26">
        <v>32.5</v>
      </c>
      <c r="H267" s="41" t="str">
        <f t="shared" si="51"/>
        <v xml:space="preserve"> </v>
      </c>
      <c r="I267" s="66">
        <v>3</v>
      </c>
    </row>
    <row r="268" spans="1:9" ht="12.6" customHeight="1">
      <c r="A268" s="31" t="str">
        <f t="shared" si="50"/>
        <v>—</v>
      </c>
      <c r="B268" s="34" t="s">
        <v>695</v>
      </c>
      <c r="C268" s="4" t="s">
        <v>201</v>
      </c>
      <c r="D268" s="6" t="s">
        <v>230</v>
      </c>
      <c r="E268" s="26">
        <v>34.5</v>
      </c>
      <c r="F268" s="26">
        <v>33.5</v>
      </c>
      <c r="G268" s="26">
        <v>32.5</v>
      </c>
      <c r="H268" s="41" t="str">
        <f t="shared" si="51"/>
        <v>SOLD OUT</v>
      </c>
      <c r="I268" s="66"/>
    </row>
    <row r="269" spans="1:9" ht="12.6" customHeight="1">
      <c r="A269" s="31" t="str">
        <f t="shared" si="50"/>
        <v>—</v>
      </c>
      <c r="B269" s="34" t="s">
        <v>696</v>
      </c>
      <c r="C269" s="4" t="s">
        <v>202</v>
      </c>
      <c r="D269" s="6" t="s">
        <v>230</v>
      </c>
      <c r="E269" s="26">
        <v>34.5</v>
      </c>
      <c r="F269" s="26">
        <v>33.5</v>
      </c>
      <c r="G269" s="26">
        <v>32.5</v>
      </c>
      <c r="H269" s="41" t="str">
        <f t="shared" si="51"/>
        <v>SOLD OUT</v>
      </c>
      <c r="I269" s="66"/>
    </row>
    <row r="270" spans="1:9" ht="12.6" customHeight="1">
      <c r="A270" s="31" t="str">
        <f t="shared" si="50"/>
        <v>—</v>
      </c>
      <c r="B270" s="34" t="s">
        <v>697</v>
      </c>
      <c r="C270" s="4" t="s">
        <v>203</v>
      </c>
      <c r="D270" s="6" t="s">
        <v>230</v>
      </c>
      <c r="E270" s="26">
        <v>34.5</v>
      </c>
      <c r="F270" s="26">
        <v>33.5</v>
      </c>
      <c r="G270" s="26">
        <v>32.5</v>
      </c>
      <c r="H270" s="41" t="str">
        <f t="shared" si="51"/>
        <v>SOLD OUT</v>
      </c>
      <c r="I270" s="66"/>
    </row>
    <row r="271" spans="1:9" ht="12.6" customHeight="1">
      <c r="A271" s="54"/>
      <c r="B271" s="55"/>
      <c r="C271" s="46" t="s">
        <v>204</v>
      </c>
      <c r="D271" s="55"/>
      <c r="E271" s="55"/>
      <c r="F271" s="55"/>
      <c r="G271" s="55"/>
      <c r="H271" s="56"/>
      <c r="I271" s="65"/>
    </row>
    <row r="272" spans="1:9" ht="12.6" customHeight="1">
      <c r="A272" s="31" t="str">
        <f t="shared" ref="A272" si="52">IF(H272="SOLD OUT","—",IF(H272="Spring 2022","—",IF(H272="Late Spring 2022","—"," ")))</f>
        <v>—</v>
      </c>
      <c r="B272" s="34" t="s">
        <v>698</v>
      </c>
      <c r="C272" s="4" t="s">
        <v>205</v>
      </c>
      <c r="D272" s="6" t="s">
        <v>52</v>
      </c>
      <c r="E272" s="26">
        <v>17.75</v>
      </c>
      <c r="F272" s="26">
        <v>16.75</v>
      </c>
      <c r="G272" s="26">
        <v>15.75</v>
      </c>
      <c r="H272" s="41" t="str">
        <f>IF(I272&lt;=0,"SOLD OUT"," ")</f>
        <v>SOLD OUT</v>
      </c>
      <c r="I272" s="66"/>
    </row>
    <row r="273" spans="1:9" ht="12.6" customHeight="1">
      <c r="A273" s="54"/>
      <c r="B273" s="55"/>
      <c r="C273" s="46" t="s">
        <v>206</v>
      </c>
      <c r="D273" s="55"/>
      <c r="E273" s="55"/>
      <c r="F273" s="55"/>
      <c r="G273" s="55"/>
      <c r="H273" s="56"/>
      <c r="I273" s="65"/>
    </row>
    <row r="274" spans="1:9" ht="12.6" customHeight="1">
      <c r="A274" s="31" t="str">
        <f t="shared" ref="A274:A275" si="53">IF(H274="SOLD OUT","—",IF(H274="Spring 2022","—",IF(H274="Late Spring 2022","—"," ")))</f>
        <v>—</v>
      </c>
      <c r="B274" s="34" t="s">
        <v>699</v>
      </c>
      <c r="C274" s="4" t="s">
        <v>207</v>
      </c>
      <c r="D274" s="6" t="s">
        <v>56</v>
      </c>
      <c r="E274" s="26">
        <v>72</v>
      </c>
      <c r="F274" s="26">
        <v>69</v>
      </c>
      <c r="G274" s="26">
        <v>67</v>
      </c>
      <c r="H274" s="41" t="str">
        <f t="shared" ref="H274:H275" si="54">IF(I274&lt;=0,"SOLD OUT"," ")</f>
        <v>SOLD OUT</v>
      </c>
      <c r="I274" s="66"/>
    </row>
    <row r="275" spans="1:9" ht="12.6" customHeight="1">
      <c r="A275" s="31" t="str">
        <f t="shared" si="53"/>
        <v xml:space="preserve"> </v>
      </c>
      <c r="B275" s="34" t="s">
        <v>700</v>
      </c>
      <c r="C275" s="4" t="s">
        <v>208</v>
      </c>
      <c r="D275" s="6" t="s">
        <v>56</v>
      </c>
      <c r="E275" s="26">
        <v>72</v>
      </c>
      <c r="F275" s="26">
        <v>69</v>
      </c>
      <c r="G275" s="26">
        <v>67</v>
      </c>
      <c r="H275" s="41" t="str">
        <f t="shared" si="54"/>
        <v xml:space="preserve"> </v>
      </c>
      <c r="I275" s="66">
        <v>14</v>
      </c>
    </row>
    <row r="276" spans="1:9" ht="12.6" customHeight="1">
      <c r="A276" s="54"/>
      <c r="B276" s="55"/>
      <c r="C276" s="46" t="s">
        <v>209</v>
      </c>
      <c r="D276" s="55"/>
      <c r="E276" s="55"/>
      <c r="F276" s="55"/>
      <c r="G276" s="55"/>
      <c r="H276" s="56"/>
      <c r="I276" s="65"/>
    </row>
    <row r="277" spans="1:9" ht="12.6" customHeight="1">
      <c r="A277" s="31" t="str">
        <f t="shared" ref="A277" si="55">IF(H277="SOLD OUT","—",IF(H277="Spring 2022","—",IF(H277="Late Spring 2022","—"," ")))</f>
        <v xml:space="preserve"> </v>
      </c>
      <c r="B277" s="34" t="s">
        <v>701</v>
      </c>
      <c r="C277" s="4" t="s">
        <v>210</v>
      </c>
      <c r="D277" s="6" t="s">
        <v>56</v>
      </c>
      <c r="E277" s="26">
        <v>77</v>
      </c>
      <c r="F277" s="26">
        <v>74</v>
      </c>
      <c r="G277" s="26">
        <v>72</v>
      </c>
      <c r="H277" s="41" t="s">
        <v>887</v>
      </c>
      <c r="I277" s="66">
        <v>4</v>
      </c>
    </row>
    <row r="278" spans="1:9" ht="12.6" customHeight="1">
      <c r="A278" s="54"/>
      <c r="B278" s="55"/>
      <c r="C278" s="46" t="s">
        <v>211</v>
      </c>
      <c r="D278" s="55"/>
      <c r="E278" s="55"/>
      <c r="F278" s="55"/>
      <c r="G278" s="55"/>
      <c r="H278" s="56"/>
      <c r="I278" s="65"/>
    </row>
    <row r="279" spans="1:9" ht="12.6" customHeight="1">
      <c r="A279" s="31" t="str">
        <f t="shared" ref="A279:A288" si="56">IF(H279="SOLD OUT","—",IF(H279="Spring 2022","—",IF(H279="Late Spring 2022","—"," ")))</f>
        <v>—</v>
      </c>
      <c r="B279" s="34" t="s">
        <v>702</v>
      </c>
      <c r="C279" s="4" t="s">
        <v>212</v>
      </c>
      <c r="D279" s="6" t="s">
        <v>56</v>
      </c>
      <c r="E279" s="26">
        <v>93</v>
      </c>
      <c r="F279" s="26">
        <v>90</v>
      </c>
      <c r="G279" s="26">
        <v>88</v>
      </c>
      <c r="H279" s="6" t="s">
        <v>59</v>
      </c>
      <c r="I279" s="66">
        <v>18</v>
      </c>
    </row>
    <row r="280" spans="1:9" ht="12.6" customHeight="1">
      <c r="A280" s="31" t="str">
        <f t="shared" si="56"/>
        <v>—</v>
      </c>
      <c r="B280" s="34" t="s">
        <v>703</v>
      </c>
      <c r="C280" s="4" t="s">
        <v>213</v>
      </c>
      <c r="D280" s="6" t="s">
        <v>58</v>
      </c>
      <c r="E280" s="26">
        <v>47</v>
      </c>
      <c r="F280" s="26">
        <v>46</v>
      </c>
      <c r="G280" s="26">
        <v>45</v>
      </c>
      <c r="H280" s="6" t="s">
        <v>59</v>
      </c>
      <c r="I280" s="67"/>
    </row>
    <row r="281" spans="1:9" ht="12.6" customHeight="1">
      <c r="A281" s="31" t="str">
        <f t="shared" si="56"/>
        <v>—</v>
      </c>
      <c r="B281" s="34" t="s">
        <v>704</v>
      </c>
      <c r="C281" s="4"/>
      <c r="D281" s="6" t="s">
        <v>56</v>
      </c>
      <c r="E281" s="26">
        <v>93</v>
      </c>
      <c r="F281" s="26">
        <v>90</v>
      </c>
      <c r="G281" s="26">
        <v>88</v>
      </c>
      <c r="H281" s="6" t="s">
        <v>59</v>
      </c>
      <c r="I281" s="66">
        <v>121</v>
      </c>
    </row>
    <row r="282" spans="1:9" ht="12.6" customHeight="1">
      <c r="A282" s="31" t="str">
        <f t="shared" si="56"/>
        <v>—</v>
      </c>
      <c r="B282" s="34" t="s">
        <v>705</v>
      </c>
      <c r="C282" s="4" t="s">
        <v>214</v>
      </c>
      <c r="D282" s="6" t="s">
        <v>56</v>
      </c>
      <c r="E282" s="26">
        <v>93</v>
      </c>
      <c r="F282" s="26">
        <v>90</v>
      </c>
      <c r="G282" s="26">
        <v>88</v>
      </c>
      <c r="H282" s="6" t="s">
        <v>59</v>
      </c>
      <c r="I282" s="67"/>
    </row>
    <row r="283" spans="1:9" ht="12.6" customHeight="1">
      <c r="A283" s="31" t="str">
        <f t="shared" si="56"/>
        <v>—</v>
      </c>
      <c r="B283" s="34" t="s">
        <v>706</v>
      </c>
      <c r="C283" s="4" t="s">
        <v>215</v>
      </c>
      <c r="D283" s="6" t="s">
        <v>230</v>
      </c>
      <c r="E283" s="26">
        <v>37</v>
      </c>
      <c r="F283" s="26">
        <v>36</v>
      </c>
      <c r="G283" s="26">
        <v>35</v>
      </c>
      <c r="H283" s="41" t="str">
        <f t="shared" ref="H283:H288" si="57">IF(I283&lt;=0,"SOLD OUT"," ")</f>
        <v>SOLD OUT</v>
      </c>
      <c r="I283" s="66"/>
    </row>
    <row r="284" spans="1:9" ht="12.6" customHeight="1">
      <c r="A284" s="31" t="str">
        <f t="shared" si="56"/>
        <v>—</v>
      </c>
      <c r="B284" s="34" t="s">
        <v>706</v>
      </c>
      <c r="C284" s="4" t="s">
        <v>216</v>
      </c>
      <c r="D284" s="6" t="s">
        <v>58</v>
      </c>
      <c r="E284" s="26">
        <v>47</v>
      </c>
      <c r="F284" s="26">
        <v>46</v>
      </c>
      <c r="G284" s="26">
        <v>45</v>
      </c>
      <c r="H284" s="41" t="str">
        <f t="shared" si="57"/>
        <v>SOLD OUT</v>
      </c>
      <c r="I284" s="66"/>
    </row>
    <row r="285" spans="1:9" ht="12.6" customHeight="1">
      <c r="A285" s="31" t="str">
        <f t="shared" si="56"/>
        <v xml:space="preserve"> </v>
      </c>
      <c r="B285" s="34" t="s">
        <v>707</v>
      </c>
      <c r="C285" s="4" t="s">
        <v>217</v>
      </c>
      <c r="D285" s="6" t="s">
        <v>230</v>
      </c>
      <c r="E285" s="27">
        <v>42</v>
      </c>
      <c r="F285" s="27">
        <v>41</v>
      </c>
      <c r="G285" s="27">
        <v>40</v>
      </c>
      <c r="H285" s="41" t="str">
        <f t="shared" si="57"/>
        <v xml:space="preserve"> </v>
      </c>
      <c r="I285" s="66">
        <v>9</v>
      </c>
    </row>
    <row r="286" spans="1:9" ht="12.6" customHeight="1">
      <c r="A286" s="31" t="str">
        <f t="shared" si="56"/>
        <v xml:space="preserve"> </v>
      </c>
      <c r="B286" s="34" t="s">
        <v>708</v>
      </c>
      <c r="C286" s="4" t="s">
        <v>333</v>
      </c>
      <c r="D286" s="6" t="s">
        <v>188</v>
      </c>
      <c r="E286" s="27">
        <v>47</v>
      </c>
      <c r="F286" s="27">
        <v>46</v>
      </c>
      <c r="G286" s="27">
        <v>45</v>
      </c>
      <c r="H286" s="41" t="str">
        <f t="shared" si="57"/>
        <v xml:space="preserve"> </v>
      </c>
      <c r="I286" s="66">
        <v>25</v>
      </c>
    </row>
    <row r="287" spans="1:9" ht="12.6" customHeight="1">
      <c r="A287" s="31" t="str">
        <f t="shared" si="56"/>
        <v>—</v>
      </c>
      <c r="B287" s="31" t="s">
        <v>709</v>
      </c>
      <c r="C287" s="4"/>
      <c r="D287" s="5" t="s">
        <v>334</v>
      </c>
      <c r="E287" s="27">
        <v>83</v>
      </c>
      <c r="F287" s="27">
        <v>80</v>
      </c>
      <c r="G287" s="27">
        <v>78</v>
      </c>
      <c r="H287" s="41" t="str">
        <f t="shared" si="57"/>
        <v>SOLD OUT</v>
      </c>
      <c r="I287" s="66"/>
    </row>
    <row r="288" spans="1:9" ht="12.6" customHeight="1">
      <c r="A288" s="31" t="str">
        <f t="shared" si="56"/>
        <v xml:space="preserve"> </v>
      </c>
      <c r="B288" s="31" t="s">
        <v>710</v>
      </c>
      <c r="C288" s="4" t="s">
        <v>335</v>
      </c>
      <c r="D288" s="6" t="s">
        <v>230</v>
      </c>
      <c r="E288" s="27">
        <v>37</v>
      </c>
      <c r="F288" s="27">
        <v>36</v>
      </c>
      <c r="G288" s="27">
        <v>35</v>
      </c>
      <c r="H288" s="41" t="str">
        <f t="shared" si="57"/>
        <v xml:space="preserve"> </v>
      </c>
      <c r="I288" s="66">
        <v>22</v>
      </c>
    </row>
    <row r="289" spans="1:9" ht="12.6" customHeight="1">
      <c r="A289" s="54"/>
      <c r="B289" s="55"/>
      <c r="C289" s="46" t="s">
        <v>336</v>
      </c>
      <c r="D289" s="55"/>
      <c r="E289" s="55"/>
      <c r="F289" s="55"/>
      <c r="G289" s="55"/>
      <c r="H289" s="56"/>
      <c r="I289" s="65"/>
    </row>
    <row r="290" spans="1:9" ht="12.6" customHeight="1">
      <c r="A290" s="31" t="str">
        <f t="shared" ref="A290" si="58">IF(H290="SOLD OUT","—",IF(H290="Spring 2022","—",IF(H290="Late Spring 2022","—"," ")))</f>
        <v>—</v>
      </c>
      <c r="B290" s="37" t="s">
        <v>711</v>
      </c>
      <c r="C290" s="17" t="s">
        <v>337</v>
      </c>
      <c r="D290" s="18" t="s">
        <v>58</v>
      </c>
      <c r="E290" s="29">
        <v>35</v>
      </c>
      <c r="F290" s="29">
        <v>34</v>
      </c>
      <c r="G290" s="29">
        <v>32</v>
      </c>
      <c r="H290" s="6" t="s">
        <v>59</v>
      </c>
      <c r="I290" s="67"/>
    </row>
    <row r="291" spans="1:9" ht="12.6" customHeight="1">
      <c r="A291" s="54"/>
      <c r="B291" s="55"/>
      <c r="C291" s="46" t="s">
        <v>338</v>
      </c>
      <c r="D291" s="55"/>
      <c r="E291" s="55"/>
      <c r="F291" s="55"/>
      <c r="G291" s="55"/>
      <c r="H291" s="56"/>
      <c r="I291" s="65"/>
    </row>
    <row r="292" spans="1:9" ht="12.6" customHeight="1">
      <c r="A292" s="31" t="str">
        <f t="shared" ref="A292" si="59">IF(H292="SOLD OUT","—",IF(H292="Spring 2022","—",IF(H292="Late Spring 2022","—"," ")))</f>
        <v>—</v>
      </c>
      <c r="B292" s="34" t="s">
        <v>712</v>
      </c>
      <c r="C292" s="4" t="s">
        <v>339</v>
      </c>
      <c r="D292" s="6" t="s">
        <v>56</v>
      </c>
      <c r="E292" s="26">
        <v>77</v>
      </c>
      <c r="F292" s="26">
        <v>74</v>
      </c>
      <c r="G292" s="26">
        <v>72</v>
      </c>
      <c r="H292" s="41" t="str">
        <f>IF(I292&lt;=0,"SOLD OUT"," ")</f>
        <v>SOLD OUT</v>
      </c>
      <c r="I292" s="66"/>
    </row>
    <row r="293" spans="1:9" ht="12.6" customHeight="1">
      <c r="A293" s="54"/>
      <c r="B293" s="55"/>
      <c r="C293" s="46" t="s">
        <v>340</v>
      </c>
      <c r="D293" s="55"/>
      <c r="E293" s="55"/>
      <c r="F293" s="55"/>
      <c r="G293" s="55"/>
      <c r="H293" s="56"/>
      <c r="I293" s="65"/>
    </row>
    <row r="294" spans="1:9" ht="12.6" customHeight="1">
      <c r="A294" s="31" t="str">
        <f t="shared" ref="A294:A295" si="60">IF(H294="SOLD OUT","—",IF(H294="Spring 2022","—",IF(H294="Late Spring 2022","—"," ")))</f>
        <v>—</v>
      </c>
      <c r="B294" s="31" t="s">
        <v>714</v>
      </c>
      <c r="C294" s="4" t="s">
        <v>341</v>
      </c>
      <c r="D294" s="6" t="s">
        <v>58</v>
      </c>
      <c r="E294" s="26">
        <v>43</v>
      </c>
      <c r="F294" s="26">
        <v>42</v>
      </c>
      <c r="G294" s="26">
        <v>41</v>
      </c>
      <c r="H294" s="41" t="str">
        <f t="shared" ref="H294:H295" si="61">IF(I294&lt;=0,"SOLD OUT"," ")</f>
        <v>SOLD OUT</v>
      </c>
      <c r="I294" s="66"/>
    </row>
    <row r="295" spans="1:9" ht="12.6" customHeight="1">
      <c r="A295" s="31" t="str">
        <f t="shared" si="60"/>
        <v xml:space="preserve"> </v>
      </c>
      <c r="B295" s="31" t="s">
        <v>713</v>
      </c>
      <c r="C295" s="4" t="s">
        <v>342</v>
      </c>
      <c r="D295" s="6" t="s">
        <v>56</v>
      </c>
      <c r="E295" s="26">
        <v>81</v>
      </c>
      <c r="F295" s="26">
        <v>78</v>
      </c>
      <c r="G295" s="26">
        <v>76</v>
      </c>
      <c r="H295" s="41" t="str">
        <f t="shared" si="61"/>
        <v xml:space="preserve"> </v>
      </c>
      <c r="I295" s="66">
        <v>33</v>
      </c>
    </row>
    <row r="296" spans="1:9" ht="12.6" customHeight="1">
      <c r="A296" s="54"/>
      <c r="B296" s="55"/>
      <c r="C296" s="46" t="s">
        <v>343</v>
      </c>
      <c r="D296" s="55"/>
      <c r="E296" s="55"/>
      <c r="F296" s="55"/>
      <c r="G296" s="55"/>
      <c r="H296" s="56"/>
      <c r="I296" s="65"/>
    </row>
    <row r="297" spans="1:9" ht="12.6" customHeight="1">
      <c r="A297" s="31" t="str">
        <f t="shared" ref="A297" si="62">IF(H297="SOLD OUT","—",IF(H297="Spring 2022","—",IF(H297="Late Spring 2022","—"," ")))</f>
        <v xml:space="preserve"> </v>
      </c>
      <c r="B297" s="32" t="s">
        <v>715</v>
      </c>
      <c r="C297" s="4" t="s">
        <v>344</v>
      </c>
      <c r="D297" s="6" t="s">
        <v>52</v>
      </c>
      <c r="E297" s="26">
        <v>18.75</v>
      </c>
      <c r="F297" s="26">
        <v>17.75</v>
      </c>
      <c r="G297" s="26">
        <v>16.75</v>
      </c>
      <c r="H297" s="41" t="str">
        <f>IF(I297&lt;=0,"SOLD OUT"," ")</f>
        <v xml:space="preserve"> </v>
      </c>
      <c r="I297" s="66">
        <v>98</v>
      </c>
    </row>
    <row r="298" spans="1:9" ht="12.6" customHeight="1">
      <c r="A298" s="54"/>
      <c r="B298" s="55"/>
      <c r="C298" s="46" t="s">
        <v>345</v>
      </c>
      <c r="D298" s="55"/>
      <c r="E298" s="55"/>
      <c r="F298" s="55"/>
      <c r="G298" s="55"/>
      <c r="H298" s="56"/>
      <c r="I298" s="65"/>
    </row>
    <row r="299" spans="1:9" ht="12.6" customHeight="1">
      <c r="A299" s="31" t="str">
        <f t="shared" ref="A299:A304" si="63">IF(H299="SOLD OUT","—",IF(H299="Spring 2022","—",IF(H299="Late Spring 2022","—"," ")))</f>
        <v>—</v>
      </c>
      <c r="B299" s="34" t="s">
        <v>716</v>
      </c>
      <c r="C299" s="4" t="s">
        <v>346</v>
      </c>
      <c r="D299" s="6" t="s">
        <v>52</v>
      </c>
      <c r="E299" s="26">
        <v>16.5</v>
      </c>
      <c r="F299" s="26">
        <v>15.5</v>
      </c>
      <c r="G299" s="26">
        <v>14.5</v>
      </c>
      <c r="H299" s="41" t="str">
        <f t="shared" ref="H299:H303" si="64">IF(I299&lt;=0,"SOLD OUT"," ")</f>
        <v>SOLD OUT</v>
      </c>
      <c r="I299" s="66"/>
    </row>
    <row r="300" spans="1:9" ht="12.6" customHeight="1">
      <c r="A300" s="31" t="str">
        <f t="shared" si="63"/>
        <v>—</v>
      </c>
      <c r="B300" s="34" t="s">
        <v>717</v>
      </c>
      <c r="C300" s="4" t="s">
        <v>347</v>
      </c>
      <c r="D300" s="6" t="s">
        <v>52</v>
      </c>
      <c r="E300" s="26">
        <v>17.5</v>
      </c>
      <c r="F300" s="26">
        <v>16.5</v>
      </c>
      <c r="G300" s="26">
        <v>15.5</v>
      </c>
      <c r="H300" s="41" t="str">
        <f t="shared" si="64"/>
        <v>SOLD OUT</v>
      </c>
      <c r="I300" s="66"/>
    </row>
    <row r="301" spans="1:9" ht="12.6" customHeight="1">
      <c r="A301" s="31" t="str">
        <f t="shared" si="63"/>
        <v xml:space="preserve"> </v>
      </c>
      <c r="B301" s="31" t="s">
        <v>718</v>
      </c>
      <c r="C301" s="4" t="s">
        <v>348</v>
      </c>
      <c r="D301" s="6" t="s">
        <v>52</v>
      </c>
      <c r="E301" s="26">
        <v>15.5</v>
      </c>
      <c r="F301" s="26">
        <v>14.5</v>
      </c>
      <c r="G301" s="26">
        <v>13.5</v>
      </c>
      <c r="H301" s="41" t="str">
        <f t="shared" si="64"/>
        <v xml:space="preserve"> </v>
      </c>
      <c r="I301" s="66">
        <v>560</v>
      </c>
    </row>
    <row r="302" spans="1:9" ht="12.6" customHeight="1">
      <c r="A302" s="31" t="str">
        <f t="shared" si="63"/>
        <v xml:space="preserve"> </v>
      </c>
      <c r="B302" s="31" t="s">
        <v>719</v>
      </c>
      <c r="C302" s="4" t="s">
        <v>349</v>
      </c>
      <c r="D302" s="6" t="s">
        <v>52</v>
      </c>
      <c r="E302" s="26">
        <v>17</v>
      </c>
      <c r="F302" s="26">
        <v>16</v>
      </c>
      <c r="G302" s="26">
        <v>15</v>
      </c>
      <c r="H302" s="41" t="str">
        <f t="shared" si="64"/>
        <v xml:space="preserve"> </v>
      </c>
      <c r="I302" s="66">
        <v>1307</v>
      </c>
    </row>
    <row r="303" spans="1:9" ht="12.6" customHeight="1">
      <c r="A303" s="31" t="str">
        <f t="shared" si="63"/>
        <v>—</v>
      </c>
      <c r="B303" s="34" t="s">
        <v>720</v>
      </c>
      <c r="C303" s="4" t="s">
        <v>350</v>
      </c>
      <c r="D303" s="6" t="s">
        <v>52</v>
      </c>
      <c r="E303" s="26">
        <v>17.5</v>
      </c>
      <c r="F303" s="26">
        <v>16.5</v>
      </c>
      <c r="G303" s="26">
        <v>15.5</v>
      </c>
      <c r="H303" s="41" t="s">
        <v>59</v>
      </c>
      <c r="I303" s="66"/>
    </row>
    <row r="304" spans="1:9" ht="12.6" customHeight="1">
      <c r="A304" s="54" t="str">
        <f t="shared" si="63"/>
        <v xml:space="preserve"> </v>
      </c>
      <c r="B304" s="55"/>
      <c r="C304" s="46" t="s">
        <v>351</v>
      </c>
      <c r="D304" s="55"/>
      <c r="E304" s="55"/>
      <c r="F304" s="55"/>
      <c r="G304" s="55"/>
      <c r="H304" s="56" t="s">
        <v>891</v>
      </c>
      <c r="I304" s="65"/>
    </row>
    <row r="305" spans="1:9" ht="12.6" customHeight="1">
      <c r="A305" s="31" t="str">
        <f t="shared" ref="A305" si="65">IF(H305="SOLD OUT","—",IF(H305="Spring 2022","—",IF(H305="Late Spring 2022","—"," ")))</f>
        <v xml:space="preserve"> </v>
      </c>
      <c r="B305" s="31" t="s">
        <v>721</v>
      </c>
      <c r="C305" s="4" t="s">
        <v>352</v>
      </c>
      <c r="D305" s="6" t="s">
        <v>56</v>
      </c>
      <c r="E305" s="26">
        <v>81</v>
      </c>
      <c r="F305" s="26">
        <v>78</v>
      </c>
      <c r="G305" s="26">
        <v>76</v>
      </c>
      <c r="H305" s="41" t="str">
        <f>IF(I305&lt;=0,"SOLD OUT"," ")</f>
        <v xml:space="preserve"> </v>
      </c>
      <c r="I305" s="66">
        <v>121</v>
      </c>
    </row>
    <row r="306" spans="1:9" ht="12.6" customHeight="1">
      <c r="A306" s="54"/>
      <c r="B306" s="55"/>
      <c r="C306" s="46" t="s">
        <v>353</v>
      </c>
      <c r="D306" s="55"/>
      <c r="E306" s="55"/>
      <c r="F306" s="55"/>
      <c r="G306" s="55"/>
      <c r="H306" s="56"/>
      <c r="I306" s="65"/>
    </row>
    <row r="307" spans="1:9" ht="12.6" customHeight="1">
      <c r="A307" s="31" t="str">
        <f t="shared" ref="A307:A308" si="66">IF(H307="SOLD OUT","—",IF(H307="Spring 2022","—",IF(H307="Late Spring 2022","—"," ")))</f>
        <v xml:space="preserve"> </v>
      </c>
      <c r="B307" s="31" t="s">
        <v>723</v>
      </c>
      <c r="C307" s="4" t="s">
        <v>354</v>
      </c>
      <c r="D307" s="6" t="s">
        <v>52</v>
      </c>
      <c r="E307" s="26">
        <v>17.25</v>
      </c>
      <c r="F307" s="26">
        <v>16.25</v>
      </c>
      <c r="G307" s="26">
        <v>15.25</v>
      </c>
      <c r="H307" s="41" t="str">
        <f t="shared" ref="H307:H308" si="67">IF(I307&lt;=0,"SOLD OUT"," ")</f>
        <v xml:space="preserve"> </v>
      </c>
      <c r="I307" s="66">
        <v>235</v>
      </c>
    </row>
    <row r="308" spans="1:9" ht="12.6" customHeight="1">
      <c r="A308" s="31" t="str">
        <f t="shared" si="66"/>
        <v xml:space="preserve"> </v>
      </c>
      <c r="B308" s="31" t="s">
        <v>722</v>
      </c>
      <c r="C308" s="4" t="s">
        <v>355</v>
      </c>
      <c r="D308" s="6" t="s">
        <v>58</v>
      </c>
      <c r="E308" s="26">
        <v>41</v>
      </c>
      <c r="F308" s="26">
        <v>40</v>
      </c>
      <c r="G308" s="26">
        <v>39</v>
      </c>
      <c r="H308" s="41" t="str">
        <f t="shared" si="67"/>
        <v xml:space="preserve"> </v>
      </c>
      <c r="I308" s="66">
        <v>37</v>
      </c>
    </row>
    <row r="309" spans="1:9" ht="12.6" customHeight="1">
      <c r="A309" s="54"/>
      <c r="B309" s="55"/>
      <c r="C309" s="46" t="s">
        <v>356</v>
      </c>
      <c r="D309" s="55"/>
      <c r="E309" s="55"/>
      <c r="F309" s="55"/>
      <c r="G309" s="55"/>
      <c r="H309" s="56"/>
      <c r="I309" s="65"/>
    </row>
    <row r="310" spans="1:9" ht="12.6" customHeight="1">
      <c r="A310" s="31" t="str">
        <f t="shared" ref="A310" si="68">IF(H310="SOLD OUT","—",IF(H310="Spring 2022","—",IF(H310="Late Spring 2022","—"," ")))</f>
        <v>—</v>
      </c>
      <c r="B310" s="31" t="s">
        <v>724</v>
      </c>
      <c r="C310" s="4" t="s">
        <v>357</v>
      </c>
      <c r="D310" s="6" t="s">
        <v>56</v>
      </c>
      <c r="E310" s="26">
        <v>85</v>
      </c>
      <c r="F310" s="26">
        <v>82</v>
      </c>
      <c r="G310" s="26">
        <v>80</v>
      </c>
      <c r="H310" s="41" t="str">
        <f>IF(I310&lt;=0,"SOLD OUT"," ")</f>
        <v>SOLD OUT</v>
      </c>
      <c r="I310" s="66"/>
    </row>
    <row r="311" spans="1:9" ht="12.6" customHeight="1">
      <c r="A311" s="54"/>
      <c r="B311" s="55"/>
      <c r="C311" s="46" t="s">
        <v>358</v>
      </c>
      <c r="D311" s="55"/>
      <c r="E311" s="55"/>
      <c r="F311" s="55"/>
      <c r="G311" s="55"/>
      <c r="H311" s="56"/>
      <c r="I311" s="65"/>
    </row>
    <row r="312" spans="1:9" ht="12.6" customHeight="1">
      <c r="A312" s="31" t="str">
        <f t="shared" ref="A312" si="69">IF(H312="SOLD OUT","—",IF(H312="Spring 2022","—",IF(H312="Late Spring 2022","—"," ")))</f>
        <v>—</v>
      </c>
      <c r="B312" s="31" t="s">
        <v>725</v>
      </c>
      <c r="C312" s="4" t="s">
        <v>359</v>
      </c>
      <c r="D312" s="6" t="s">
        <v>56</v>
      </c>
      <c r="E312" s="26">
        <v>85</v>
      </c>
      <c r="F312" s="26">
        <v>82</v>
      </c>
      <c r="G312" s="26">
        <v>80</v>
      </c>
      <c r="H312" s="41" t="str">
        <f>IF(I312&lt;=0,"SOLD OUT"," ")</f>
        <v>SOLD OUT</v>
      </c>
      <c r="I312" s="66"/>
    </row>
    <row r="313" spans="1:9" ht="12.6" customHeight="1">
      <c r="A313" s="54"/>
      <c r="B313" s="55"/>
      <c r="C313" s="46" t="s">
        <v>360</v>
      </c>
      <c r="D313" s="55"/>
      <c r="E313" s="55"/>
      <c r="F313" s="55"/>
      <c r="G313" s="55"/>
      <c r="H313" s="56"/>
      <c r="I313" s="65"/>
    </row>
    <row r="314" spans="1:9" ht="12.6" customHeight="1">
      <c r="A314" s="31" t="str">
        <f t="shared" ref="A314:A317" si="70">IF(H314="SOLD OUT","—",IF(H314="Spring 2022","—",IF(H314="Late Spring 2022","—"," ")))</f>
        <v xml:space="preserve"> </v>
      </c>
      <c r="B314" s="31" t="s">
        <v>726</v>
      </c>
      <c r="C314" s="4" t="s">
        <v>361</v>
      </c>
      <c r="D314" s="6" t="s">
        <v>52</v>
      </c>
      <c r="E314" s="26">
        <v>18.25</v>
      </c>
      <c r="F314" s="26">
        <v>17.25</v>
      </c>
      <c r="G314" s="26">
        <v>16.25</v>
      </c>
      <c r="H314" s="41" t="str">
        <f t="shared" ref="H314:H317" si="71">IF(I314&lt;=0,"SOLD OUT"," ")</f>
        <v xml:space="preserve"> </v>
      </c>
      <c r="I314" s="66">
        <v>47</v>
      </c>
    </row>
    <row r="315" spans="1:9" ht="12.6" customHeight="1">
      <c r="A315" s="31" t="str">
        <f t="shared" si="70"/>
        <v xml:space="preserve"> </v>
      </c>
      <c r="B315" s="31" t="s">
        <v>727</v>
      </c>
      <c r="C315" s="4" t="s">
        <v>362</v>
      </c>
      <c r="D315" s="6" t="s">
        <v>52</v>
      </c>
      <c r="E315" s="26">
        <v>18.25</v>
      </c>
      <c r="F315" s="26">
        <v>17.25</v>
      </c>
      <c r="G315" s="26">
        <v>16.25</v>
      </c>
      <c r="H315" s="41" t="str">
        <f t="shared" si="71"/>
        <v xml:space="preserve"> </v>
      </c>
      <c r="I315" s="66">
        <v>38</v>
      </c>
    </row>
    <row r="316" spans="1:9" ht="12.6" customHeight="1">
      <c r="A316" s="31" t="str">
        <f t="shared" si="70"/>
        <v>—</v>
      </c>
      <c r="B316" s="31" t="s">
        <v>728</v>
      </c>
      <c r="C316" s="4" t="s">
        <v>363</v>
      </c>
      <c r="D316" s="6" t="s">
        <v>52</v>
      </c>
      <c r="E316" s="26">
        <v>18.25</v>
      </c>
      <c r="F316" s="26">
        <v>17.25</v>
      </c>
      <c r="G316" s="26">
        <v>16.25</v>
      </c>
      <c r="H316" s="41" t="str">
        <f t="shared" si="71"/>
        <v>SOLD OUT</v>
      </c>
      <c r="I316" s="66"/>
    </row>
    <row r="317" spans="1:9" ht="12.6" customHeight="1">
      <c r="A317" s="31" t="str">
        <f t="shared" si="70"/>
        <v>—</v>
      </c>
      <c r="B317" s="31" t="s">
        <v>729</v>
      </c>
      <c r="C317" s="4" t="s">
        <v>364</v>
      </c>
      <c r="D317" s="6" t="s">
        <v>52</v>
      </c>
      <c r="E317" s="26">
        <v>18.25</v>
      </c>
      <c r="F317" s="26">
        <v>17.25</v>
      </c>
      <c r="G317" s="26">
        <v>16.25</v>
      </c>
      <c r="H317" s="41" t="str">
        <f t="shared" si="71"/>
        <v>SOLD OUT</v>
      </c>
      <c r="I317" s="66"/>
    </row>
    <row r="318" spans="1:9" ht="12.6" customHeight="1">
      <c r="A318" s="54"/>
      <c r="B318" s="55"/>
      <c r="C318" s="46" t="s">
        <v>365</v>
      </c>
      <c r="D318" s="55"/>
      <c r="E318" s="55"/>
      <c r="F318" s="55"/>
      <c r="G318" s="55"/>
      <c r="H318" s="56"/>
      <c r="I318" s="65"/>
    </row>
    <row r="319" spans="1:9" ht="12.6" customHeight="1">
      <c r="A319" s="31" t="str">
        <f t="shared" ref="A319:A320" si="72">IF(H319="SOLD OUT","—",IF(H319="Spring 2022","—",IF(H319="Late Spring 2022","—"," ")))</f>
        <v xml:space="preserve"> </v>
      </c>
      <c r="B319" s="31" t="s">
        <v>730</v>
      </c>
      <c r="C319" s="7" t="s">
        <v>247</v>
      </c>
      <c r="D319" s="5" t="s">
        <v>52</v>
      </c>
      <c r="E319" s="26">
        <v>18.25</v>
      </c>
      <c r="F319" s="26">
        <v>17.25</v>
      </c>
      <c r="G319" s="26">
        <v>16.25</v>
      </c>
      <c r="H319" s="41" t="str">
        <f t="shared" ref="H319:H320" si="73">IF(I319&lt;=0,"SOLD OUT"," ")</f>
        <v xml:space="preserve"> </v>
      </c>
      <c r="I319" s="66">
        <v>206</v>
      </c>
    </row>
    <row r="320" spans="1:9" ht="12.6" customHeight="1">
      <c r="A320" s="31" t="str">
        <f t="shared" si="72"/>
        <v xml:space="preserve"> </v>
      </c>
      <c r="B320" s="34" t="s">
        <v>731</v>
      </c>
      <c r="C320" s="4" t="s">
        <v>248</v>
      </c>
      <c r="D320" s="6" t="s">
        <v>58</v>
      </c>
      <c r="E320" s="26">
        <v>35</v>
      </c>
      <c r="F320" s="26">
        <v>34</v>
      </c>
      <c r="G320" s="26">
        <v>33</v>
      </c>
      <c r="H320" s="41" t="str">
        <f t="shared" si="73"/>
        <v xml:space="preserve"> </v>
      </c>
      <c r="I320" s="66">
        <v>70</v>
      </c>
    </row>
    <row r="321" spans="1:9" ht="12.6" customHeight="1">
      <c r="A321" s="54"/>
      <c r="B321" s="55"/>
      <c r="C321" s="46" t="s">
        <v>249</v>
      </c>
      <c r="D321" s="55"/>
      <c r="E321" s="55"/>
      <c r="F321" s="55"/>
      <c r="G321" s="55"/>
      <c r="H321" s="56"/>
      <c r="I321" s="65"/>
    </row>
    <row r="322" spans="1:9" ht="12.6" customHeight="1">
      <c r="A322" s="31" t="str">
        <f t="shared" ref="A322:A365" si="74">IF(H322="SOLD OUT","—",IF(H322="Spring 2022","—",IF(H322="Late Spring 2022","—"," ")))</f>
        <v xml:space="preserve"> </v>
      </c>
      <c r="B322" s="34" t="s">
        <v>732</v>
      </c>
      <c r="C322" s="4" t="s">
        <v>250</v>
      </c>
      <c r="D322" s="6" t="s">
        <v>52</v>
      </c>
      <c r="E322" s="26">
        <v>17.25</v>
      </c>
      <c r="F322" s="26">
        <v>16.25</v>
      </c>
      <c r="G322" s="26">
        <v>15.25</v>
      </c>
      <c r="H322" s="41" t="str">
        <f t="shared" ref="H322:H325" si="75">IF(I322&lt;=0,"SOLD OUT"," ")</f>
        <v xml:space="preserve"> </v>
      </c>
      <c r="I322" s="66">
        <v>228</v>
      </c>
    </row>
    <row r="323" spans="1:9" ht="12.6" customHeight="1">
      <c r="A323" s="31" t="str">
        <f t="shared" si="74"/>
        <v xml:space="preserve"> </v>
      </c>
      <c r="B323" s="34" t="s">
        <v>733</v>
      </c>
      <c r="C323" s="4" t="s">
        <v>251</v>
      </c>
      <c r="D323" s="6" t="s">
        <v>52</v>
      </c>
      <c r="E323" s="26">
        <v>17.25</v>
      </c>
      <c r="F323" s="26">
        <v>16.25</v>
      </c>
      <c r="G323" s="26">
        <v>15.25</v>
      </c>
      <c r="H323" s="41" t="str">
        <f t="shared" si="75"/>
        <v xml:space="preserve"> </v>
      </c>
      <c r="I323" s="66">
        <v>99</v>
      </c>
    </row>
    <row r="324" spans="1:9" ht="12.6" customHeight="1">
      <c r="A324" s="31" t="str">
        <f t="shared" si="74"/>
        <v xml:space="preserve"> </v>
      </c>
      <c r="B324" s="34" t="s">
        <v>734</v>
      </c>
      <c r="C324" s="4" t="s">
        <v>252</v>
      </c>
      <c r="D324" s="6" t="s">
        <v>52</v>
      </c>
      <c r="E324" s="26">
        <v>17.25</v>
      </c>
      <c r="F324" s="26">
        <v>16.25</v>
      </c>
      <c r="G324" s="26">
        <v>15.25</v>
      </c>
      <c r="H324" s="41" t="str">
        <f t="shared" si="75"/>
        <v xml:space="preserve"> </v>
      </c>
      <c r="I324" s="66">
        <v>565</v>
      </c>
    </row>
    <row r="325" spans="1:9" ht="12.6" customHeight="1">
      <c r="A325" s="31" t="str">
        <f t="shared" si="74"/>
        <v xml:space="preserve"> </v>
      </c>
      <c r="B325" s="34" t="s">
        <v>735</v>
      </c>
      <c r="C325" s="7" t="s">
        <v>253</v>
      </c>
      <c r="D325" s="6" t="s">
        <v>52</v>
      </c>
      <c r="E325" s="26">
        <v>17.25</v>
      </c>
      <c r="F325" s="26">
        <v>16.25</v>
      </c>
      <c r="G325" s="26">
        <v>15.25</v>
      </c>
      <c r="H325" s="41" t="str">
        <f t="shared" si="75"/>
        <v xml:space="preserve"> </v>
      </c>
      <c r="I325" s="66">
        <v>266</v>
      </c>
    </row>
    <row r="326" spans="1:9" ht="12.6" customHeight="1">
      <c r="A326" s="54"/>
      <c r="B326" s="55"/>
      <c r="C326" s="46" t="s">
        <v>254</v>
      </c>
      <c r="D326" s="55"/>
      <c r="E326" s="55"/>
      <c r="F326" s="55"/>
      <c r="G326" s="55"/>
      <c r="H326" s="56"/>
      <c r="I326" s="65"/>
    </row>
    <row r="327" spans="1:9" ht="12.6" customHeight="1">
      <c r="A327" s="31" t="str">
        <f t="shared" si="74"/>
        <v xml:space="preserve"> </v>
      </c>
      <c r="B327" s="31" t="s">
        <v>736</v>
      </c>
      <c r="C327" s="7" t="s">
        <v>255</v>
      </c>
      <c r="D327" s="5" t="s">
        <v>52</v>
      </c>
      <c r="E327" s="26">
        <v>19.5</v>
      </c>
      <c r="F327" s="26">
        <v>18.5</v>
      </c>
      <c r="G327" s="26">
        <v>17.5</v>
      </c>
      <c r="H327" s="41" t="str">
        <f>IF(I327&lt;=0,"SOLD OUT"," ")</f>
        <v xml:space="preserve"> </v>
      </c>
      <c r="I327" s="66">
        <v>331</v>
      </c>
    </row>
    <row r="328" spans="1:9" ht="12.6" customHeight="1">
      <c r="A328" s="54"/>
      <c r="B328" s="55"/>
      <c r="C328" s="46" t="s">
        <v>256</v>
      </c>
      <c r="D328" s="55"/>
      <c r="E328" s="55"/>
      <c r="F328" s="55"/>
      <c r="G328" s="55"/>
      <c r="H328" s="56"/>
      <c r="I328" s="65"/>
    </row>
    <row r="329" spans="1:9" ht="12.6" customHeight="1">
      <c r="A329" s="31" t="str">
        <f t="shared" si="74"/>
        <v>—</v>
      </c>
      <c r="B329" s="31" t="s">
        <v>737</v>
      </c>
      <c r="C329" s="4" t="s">
        <v>257</v>
      </c>
      <c r="D329" s="6" t="s">
        <v>66</v>
      </c>
      <c r="E329" s="26">
        <v>80</v>
      </c>
      <c r="F329" s="26">
        <v>77</v>
      </c>
      <c r="G329" s="26">
        <v>75</v>
      </c>
      <c r="H329" s="41" t="str">
        <f>IF(I329&lt;=0,"SOLD OUT"," ")</f>
        <v>SOLD OUT</v>
      </c>
      <c r="I329" s="66"/>
    </row>
    <row r="330" spans="1:9" ht="12.6" customHeight="1">
      <c r="A330" s="54"/>
      <c r="B330" s="55"/>
      <c r="C330" s="46" t="s">
        <v>258</v>
      </c>
      <c r="D330" s="55"/>
      <c r="E330" s="55"/>
      <c r="F330" s="55"/>
      <c r="G330" s="55"/>
      <c r="H330" s="56"/>
      <c r="I330" s="65"/>
    </row>
    <row r="331" spans="1:9" ht="12.6" customHeight="1">
      <c r="A331" s="31" t="str">
        <f t="shared" si="74"/>
        <v xml:space="preserve"> </v>
      </c>
      <c r="B331" s="34" t="s">
        <v>738</v>
      </c>
      <c r="C331" s="4" t="s">
        <v>259</v>
      </c>
      <c r="D331" s="6" t="s">
        <v>52</v>
      </c>
      <c r="E331" s="26">
        <v>13.75</v>
      </c>
      <c r="F331" s="26">
        <v>12.75</v>
      </c>
      <c r="G331" s="26">
        <v>11.75</v>
      </c>
      <c r="H331" s="41" t="str">
        <f>IF(I331&lt;=0,"SOLD OUT"," ")</f>
        <v xml:space="preserve"> </v>
      </c>
      <c r="I331" s="66">
        <v>53</v>
      </c>
    </row>
    <row r="332" spans="1:9" ht="12.6" customHeight="1">
      <c r="A332" s="54"/>
      <c r="B332" s="55"/>
      <c r="C332" s="46" t="s">
        <v>260</v>
      </c>
      <c r="D332" s="55"/>
      <c r="E332" s="55"/>
      <c r="F332" s="55"/>
      <c r="G332" s="55"/>
      <c r="H332" s="56"/>
      <c r="I332" s="65"/>
    </row>
    <row r="333" spans="1:9" ht="12.6" customHeight="1">
      <c r="A333" s="31" t="str">
        <f t="shared" si="74"/>
        <v>—</v>
      </c>
      <c r="B333" s="31" t="s">
        <v>739</v>
      </c>
      <c r="C333" s="4" t="s">
        <v>261</v>
      </c>
      <c r="D333" s="6" t="s">
        <v>66</v>
      </c>
      <c r="E333" s="26">
        <v>79</v>
      </c>
      <c r="F333" s="26">
        <v>76</v>
      </c>
      <c r="G333" s="26">
        <v>74</v>
      </c>
      <c r="H333" s="41" t="str">
        <f t="shared" ref="H333:H345" si="76">IF(I333&lt;=0,"SOLD OUT"," ")</f>
        <v>SOLD OUT</v>
      </c>
      <c r="I333" s="66"/>
    </row>
    <row r="334" spans="1:9" ht="12.6" customHeight="1">
      <c r="A334" s="31" t="str">
        <f t="shared" si="74"/>
        <v>—</v>
      </c>
      <c r="B334" s="34" t="s">
        <v>740</v>
      </c>
      <c r="C334" s="4" t="s">
        <v>262</v>
      </c>
      <c r="D334" s="6" t="s">
        <v>263</v>
      </c>
      <c r="E334" s="26">
        <v>48</v>
      </c>
      <c r="F334" s="26">
        <v>47</v>
      </c>
      <c r="G334" s="26">
        <v>46</v>
      </c>
      <c r="H334" s="41" t="s">
        <v>59</v>
      </c>
      <c r="I334" s="66"/>
    </row>
    <row r="335" spans="1:9" ht="12.6" customHeight="1">
      <c r="A335" s="31" t="str">
        <f t="shared" si="74"/>
        <v>—</v>
      </c>
      <c r="B335" s="34" t="s">
        <v>741</v>
      </c>
      <c r="C335" s="4" t="s">
        <v>264</v>
      </c>
      <c r="D335" s="6" t="s">
        <v>263</v>
      </c>
      <c r="E335" s="26">
        <v>48</v>
      </c>
      <c r="F335" s="26">
        <v>47</v>
      </c>
      <c r="G335" s="26">
        <v>46</v>
      </c>
      <c r="H335" s="41" t="s">
        <v>59</v>
      </c>
      <c r="I335" s="66"/>
    </row>
    <row r="336" spans="1:9" ht="12.6" customHeight="1">
      <c r="A336" s="31" t="str">
        <f t="shared" si="74"/>
        <v xml:space="preserve"> </v>
      </c>
      <c r="B336" s="31" t="s">
        <v>742</v>
      </c>
      <c r="C336" s="4" t="s">
        <v>265</v>
      </c>
      <c r="D336" s="6" t="s">
        <v>66</v>
      </c>
      <c r="E336" s="26">
        <v>80.5</v>
      </c>
      <c r="F336" s="26">
        <v>77.5</v>
      </c>
      <c r="G336" s="26">
        <v>75.5</v>
      </c>
      <c r="H336" s="41" t="str">
        <f t="shared" si="76"/>
        <v xml:space="preserve"> </v>
      </c>
      <c r="I336" s="66">
        <v>312</v>
      </c>
    </row>
    <row r="337" spans="1:9" ht="12.6" customHeight="1">
      <c r="A337" s="31" t="str">
        <f t="shared" si="74"/>
        <v xml:space="preserve"> </v>
      </c>
      <c r="B337" s="31" t="s">
        <v>743</v>
      </c>
      <c r="C337" s="4" t="s">
        <v>266</v>
      </c>
      <c r="D337" s="6" t="s">
        <v>66</v>
      </c>
      <c r="E337" s="26">
        <v>80.5</v>
      </c>
      <c r="F337" s="26">
        <v>77.5</v>
      </c>
      <c r="G337" s="26">
        <v>75.5</v>
      </c>
      <c r="H337" s="41" t="str">
        <f t="shared" si="76"/>
        <v xml:space="preserve"> </v>
      </c>
      <c r="I337" s="66">
        <v>46</v>
      </c>
    </row>
    <row r="338" spans="1:9" ht="12.6" customHeight="1">
      <c r="A338" s="31" t="str">
        <f t="shared" si="74"/>
        <v xml:space="preserve"> </v>
      </c>
      <c r="B338" s="34" t="s">
        <v>744</v>
      </c>
      <c r="C338" s="7" t="s">
        <v>267</v>
      </c>
      <c r="D338" s="6" t="s">
        <v>66</v>
      </c>
      <c r="E338" s="26">
        <v>80.5</v>
      </c>
      <c r="F338" s="26">
        <v>77.5</v>
      </c>
      <c r="G338" s="26">
        <v>75.5</v>
      </c>
      <c r="H338" s="41" t="str">
        <f t="shared" si="76"/>
        <v xml:space="preserve"> </v>
      </c>
      <c r="I338" s="66">
        <v>84</v>
      </c>
    </row>
    <row r="339" spans="1:9" ht="12.6" customHeight="1">
      <c r="A339" s="31" t="str">
        <f t="shared" si="74"/>
        <v>—</v>
      </c>
      <c r="B339" s="31" t="s">
        <v>745</v>
      </c>
      <c r="C339" s="4" t="s">
        <v>268</v>
      </c>
      <c r="D339" s="6" t="s">
        <v>269</v>
      </c>
      <c r="E339" s="26">
        <v>80.5</v>
      </c>
      <c r="F339" s="26">
        <v>77.5</v>
      </c>
      <c r="G339" s="26">
        <v>75.5</v>
      </c>
      <c r="H339" s="41" t="str">
        <f t="shared" si="76"/>
        <v>SOLD OUT</v>
      </c>
      <c r="I339" s="66"/>
    </row>
    <row r="340" spans="1:9" ht="12.6" customHeight="1">
      <c r="A340" s="31" t="str">
        <f t="shared" si="74"/>
        <v>—</v>
      </c>
      <c r="B340" s="31" t="s">
        <v>746</v>
      </c>
      <c r="C340" s="4"/>
      <c r="D340" s="6" t="s">
        <v>270</v>
      </c>
      <c r="E340" s="26">
        <v>82.5</v>
      </c>
      <c r="F340" s="26">
        <v>79.5</v>
      </c>
      <c r="G340" s="26">
        <v>77.5</v>
      </c>
      <c r="H340" s="41" t="str">
        <f t="shared" si="76"/>
        <v>SOLD OUT</v>
      </c>
      <c r="I340" s="66"/>
    </row>
    <row r="341" spans="1:9" ht="12.6" customHeight="1">
      <c r="A341" s="31" t="str">
        <f t="shared" si="74"/>
        <v>—</v>
      </c>
      <c r="B341" s="34" t="s">
        <v>747</v>
      </c>
      <c r="C341" s="4" t="s">
        <v>271</v>
      </c>
      <c r="D341" s="5" t="s">
        <v>56</v>
      </c>
      <c r="E341" s="26">
        <v>82.5</v>
      </c>
      <c r="F341" s="26">
        <v>79.5</v>
      </c>
      <c r="G341" s="26">
        <v>77.5</v>
      </c>
      <c r="H341" s="41" t="str">
        <f t="shared" si="76"/>
        <v>SOLD OUT</v>
      </c>
      <c r="I341" s="66"/>
    </row>
    <row r="342" spans="1:9" ht="12.6" customHeight="1">
      <c r="A342" s="31" t="str">
        <f t="shared" si="74"/>
        <v>—</v>
      </c>
      <c r="B342" s="31" t="s">
        <v>748</v>
      </c>
      <c r="C342" s="4" t="s">
        <v>272</v>
      </c>
      <c r="D342" s="6" t="s">
        <v>66</v>
      </c>
      <c r="E342" s="26">
        <v>80.5</v>
      </c>
      <c r="F342" s="26">
        <v>77.5</v>
      </c>
      <c r="G342" s="26">
        <v>75.5</v>
      </c>
      <c r="H342" s="41" t="str">
        <f t="shared" si="76"/>
        <v>SOLD OUT</v>
      </c>
      <c r="I342" s="66"/>
    </row>
    <row r="343" spans="1:9" ht="12.6" customHeight="1">
      <c r="A343" s="31" t="str">
        <f t="shared" si="74"/>
        <v>—</v>
      </c>
      <c r="B343" s="31" t="s">
        <v>749</v>
      </c>
      <c r="C343" s="4" t="s">
        <v>273</v>
      </c>
      <c r="D343" s="6" t="s">
        <v>269</v>
      </c>
      <c r="E343" s="26">
        <v>80.5</v>
      </c>
      <c r="F343" s="26">
        <v>77.5</v>
      </c>
      <c r="G343" s="26">
        <v>75.5</v>
      </c>
      <c r="H343" s="41" t="str">
        <f t="shared" si="76"/>
        <v>SOLD OUT</v>
      </c>
      <c r="I343" s="66"/>
    </row>
    <row r="344" spans="1:9" ht="12.6" customHeight="1">
      <c r="A344" s="31" t="str">
        <f t="shared" si="74"/>
        <v>—</v>
      </c>
      <c r="B344" s="31" t="s">
        <v>750</v>
      </c>
      <c r="C344" s="4"/>
      <c r="D344" s="6" t="s">
        <v>274</v>
      </c>
      <c r="E344" s="26">
        <v>82.5</v>
      </c>
      <c r="F344" s="26">
        <v>79.5</v>
      </c>
      <c r="G344" s="26">
        <v>77.5</v>
      </c>
      <c r="H344" s="41" t="str">
        <f t="shared" si="76"/>
        <v>SOLD OUT</v>
      </c>
      <c r="I344" s="66"/>
    </row>
    <row r="345" spans="1:9" ht="12.6" customHeight="1">
      <c r="A345" s="31" t="str">
        <f t="shared" si="74"/>
        <v xml:space="preserve"> </v>
      </c>
      <c r="B345" s="31" t="s">
        <v>751</v>
      </c>
      <c r="C345" s="4" t="s">
        <v>275</v>
      </c>
      <c r="D345" s="6" t="s">
        <v>66</v>
      </c>
      <c r="E345" s="26">
        <v>80.5</v>
      </c>
      <c r="F345" s="26">
        <v>77.5</v>
      </c>
      <c r="G345" s="26">
        <v>75.5</v>
      </c>
      <c r="H345" s="41" t="str">
        <f t="shared" si="76"/>
        <v xml:space="preserve"> </v>
      </c>
      <c r="I345" s="66">
        <v>131</v>
      </c>
    </row>
    <row r="346" spans="1:9" ht="12.6" customHeight="1">
      <c r="A346" s="54"/>
      <c r="B346" s="55"/>
      <c r="C346" s="46" t="s">
        <v>393</v>
      </c>
      <c r="D346" s="55"/>
      <c r="E346" s="55"/>
      <c r="F346" s="55"/>
      <c r="G346" s="55"/>
      <c r="H346" s="56"/>
      <c r="I346" s="65"/>
    </row>
    <row r="347" spans="1:9" ht="12.6" customHeight="1">
      <c r="A347" s="31" t="str">
        <f t="shared" si="74"/>
        <v xml:space="preserve"> </v>
      </c>
      <c r="B347" s="34" t="s">
        <v>752</v>
      </c>
      <c r="C347" s="4" t="s">
        <v>394</v>
      </c>
      <c r="D347" s="6" t="s">
        <v>56</v>
      </c>
      <c r="E347" s="26">
        <v>82.5</v>
      </c>
      <c r="F347" s="26">
        <v>79.5</v>
      </c>
      <c r="G347" s="26">
        <v>77.5</v>
      </c>
      <c r="H347" s="41" t="str">
        <f t="shared" ref="H347:H359" si="77">IF(I347&lt;=0,"SOLD OUT"," ")</f>
        <v xml:space="preserve"> </v>
      </c>
      <c r="I347" s="66">
        <v>11</v>
      </c>
    </row>
    <row r="348" spans="1:9" ht="12.6" customHeight="1">
      <c r="A348" s="31" t="str">
        <f t="shared" si="74"/>
        <v xml:space="preserve"> </v>
      </c>
      <c r="B348" s="34" t="s">
        <v>753</v>
      </c>
      <c r="C348" s="4" t="s">
        <v>395</v>
      </c>
      <c r="D348" s="6" t="s">
        <v>56</v>
      </c>
      <c r="E348" s="26">
        <v>82.5</v>
      </c>
      <c r="F348" s="26">
        <v>79.5</v>
      </c>
      <c r="G348" s="26">
        <v>77.5</v>
      </c>
      <c r="H348" s="41" t="str">
        <f t="shared" si="77"/>
        <v xml:space="preserve"> </v>
      </c>
      <c r="I348" s="66">
        <v>75</v>
      </c>
    </row>
    <row r="349" spans="1:9" ht="12.6" customHeight="1">
      <c r="A349" s="31" t="str">
        <f t="shared" si="74"/>
        <v xml:space="preserve"> </v>
      </c>
      <c r="B349" s="34" t="s">
        <v>754</v>
      </c>
      <c r="C349" s="4" t="s">
        <v>396</v>
      </c>
      <c r="D349" s="6" t="s">
        <v>56</v>
      </c>
      <c r="E349" s="26">
        <v>82.5</v>
      </c>
      <c r="F349" s="26">
        <v>79.5</v>
      </c>
      <c r="G349" s="26">
        <v>77.5</v>
      </c>
      <c r="H349" s="41" t="str">
        <f t="shared" si="77"/>
        <v xml:space="preserve"> </v>
      </c>
      <c r="I349" s="66">
        <v>26</v>
      </c>
    </row>
    <row r="350" spans="1:9" ht="12.6" customHeight="1">
      <c r="A350" s="31" t="str">
        <f t="shared" si="74"/>
        <v>—</v>
      </c>
      <c r="B350" s="34" t="s">
        <v>755</v>
      </c>
      <c r="C350" s="4" t="s">
        <v>397</v>
      </c>
      <c r="D350" s="6" t="s">
        <v>56</v>
      </c>
      <c r="E350" s="26">
        <v>82.5</v>
      </c>
      <c r="F350" s="26">
        <v>79.5</v>
      </c>
      <c r="G350" s="26">
        <v>77.5</v>
      </c>
      <c r="H350" s="41" t="str">
        <f t="shared" si="77"/>
        <v>SOLD OUT</v>
      </c>
      <c r="I350" s="66"/>
    </row>
    <row r="351" spans="1:9" ht="12.6" customHeight="1">
      <c r="A351" s="31" t="str">
        <f t="shared" si="74"/>
        <v xml:space="preserve"> </v>
      </c>
      <c r="B351" s="34" t="s">
        <v>756</v>
      </c>
      <c r="C351" s="4" t="s">
        <v>398</v>
      </c>
      <c r="D351" s="6" t="s">
        <v>56</v>
      </c>
      <c r="E351" s="26">
        <v>82.5</v>
      </c>
      <c r="F351" s="26">
        <v>79.5</v>
      </c>
      <c r="G351" s="26">
        <v>77.5</v>
      </c>
      <c r="H351" s="41" t="str">
        <f t="shared" si="77"/>
        <v xml:space="preserve"> </v>
      </c>
      <c r="I351" s="66">
        <v>21</v>
      </c>
    </row>
    <row r="352" spans="1:9" ht="12.6" customHeight="1">
      <c r="A352" s="31" t="str">
        <f t="shared" si="74"/>
        <v xml:space="preserve"> </v>
      </c>
      <c r="B352" s="34" t="s">
        <v>757</v>
      </c>
      <c r="C352" s="4" t="s">
        <v>399</v>
      </c>
      <c r="D352" s="6" t="s">
        <v>56</v>
      </c>
      <c r="E352" s="26">
        <v>82.5</v>
      </c>
      <c r="F352" s="26">
        <v>79.5</v>
      </c>
      <c r="G352" s="26">
        <v>77.5</v>
      </c>
      <c r="H352" s="41" t="s">
        <v>887</v>
      </c>
      <c r="I352" s="66">
        <v>7</v>
      </c>
    </row>
    <row r="353" spans="1:9" ht="12.6" customHeight="1">
      <c r="A353" s="31" t="str">
        <f t="shared" si="74"/>
        <v xml:space="preserve"> </v>
      </c>
      <c r="B353" s="34" t="s">
        <v>758</v>
      </c>
      <c r="C353" s="4" t="s">
        <v>400</v>
      </c>
      <c r="D353" s="6" t="s">
        <v>56</v>
      </c>
      <c r="E353" s="26">
        <v>82.5</v>
      </c>
      <c r="F353" s="26">
        <v>79.5</v>
      </c>
      <c r="G353" s="26">
        <v>77.5</v>
      </c>
      <c r="H353" s="41" t="str">
        <f t="shared" si="77"/>
        <v xml:space="preserve"> </v>
      </c>
      <c r="I353" s="66">
        <v>10</v>
      </c>
    </row>
    <row r="354" spans="1:9" ht="12.6" customHeight="1">
      <c r="A354" s="31" t="str">
        <f t="shared" si="74"/>
        <v>—</v>
      </c>
      <c r="B354" s="34" t="s">
        <v>759</v>
      </c>
      <c r="C354" s="4" t="s">
        <v>401</v>
      </c>
      <c r="D354" s="6" t="s">
        <v>56</v>
      </c>
      <c r="E354" s="26">
        <v>82.5</v>
      </c>
      <c r="F354" s="26">
        <v>79.5</v>
      </c>
      <c r="G354" s="26">
        <v>77.5</v>
      </c>
      <c r="H354" s="41" t="str">
        <f t="shared" si="77"/>
        <v>SOLD OUT</v>
      </c>
      <c r="I354" s="66"/>
    </row>
    <row r="355" spans="1:9" ht="12.6" customHeight="1">
      <c r="A355" s="31" t="str">
        <f t="shared" si="74"/>
        <v xml:space="preserve"> </v>
      </c>
      <c r="B355" s="34" t="s">
        <v>760</v>
      </c>
      <c r="C355" s="4" t="s">
        <v>402</v>
      </c>
      <c r="D355" s="6" t="s">
        <v>56</v>
      </c>
      <c r="E355" s="26">
        <v>82.5</v>
      </c>
      <c r="F355" s="26">
        <v>79.5</v>
      </c>
      <c r="G355" s="26">
        <v>77.5</v>
      </c>
      <c r="H355" s="41" t="str">
        <f t="shared" si="77"/>
        <v xml:space="preserve"> </v>
      </c>
      <c r="I355" s="66">
        <v>59</v>
      </c>
    </row>
    <row r="356" spans="1:9" ht="12.6" customHeight="1">
      <c r="A356" s="31" t="str">
        <f t="shared" si="74"/>
        <v xml:space="preserve"> </v>
      </c>
      <c r="B356" s="34" t="s">
        <v>761</v>
      </c>
      <c r="C356" s="4" t="s">
        <v>403</v>
      </c>
      <c r="D356" s="6" t="s">
        <v>56</v>
      </c>
      <c r="E356" s="26">
        <v>82.5</v>
      </c>
      <c r="F356" s="26">
        <v>79.5</v>
      </c>
      <c r="G356" s="26">
        <v>77.5</v>
      </c>
      <c r="H356" s="41" t="str">
        <f t="shared" si="77"/>
        <v xml:space="preserve"> </v>
      </c>
      <c r="I356" s="66">
        <v>116</v>
      </c>
    </row>
    <row r="357" spans="1:9" ht="12.6" customHeight="1">
      <c r="A357" s="31" t="str">
        <f t="shared" si="74"/>
        <v xml:space="preserve"> </v>
      </c>
      <c r="B357" s="34" t="s">
        <v>762</v>
      </c>
      <c r="C357" s="4" t="s">
        <v>404</v>
      </c>
      <c r="D357" s="6" t="s">
        <v>56</v>
      </c>
      <c r="E357" s="26">
        <v>88</v>
      </c>
      <c r="F357" s="26">
        <v>85</v>
      </c>
      <c r="G357" s="26">
        <v>83</v>
      </c>
      <c r="H357" s="41" t="str">
        <f t="shared" si="77"/>
        <v xml:space="preserve"> </v>
      </c>
      <c r="I357" s="66">
        <v>51</v>
      </c>
    </row>
    <row r="358" spans="1:9" ht="12.6" customHeight="1">
      <c r="A358" s="31" t="str">
        <f t="shared" si="74"/>
        <v xml:space="preserve"> </v>
      </c>
      <c r="B358" s="34" t="s">
        <v>763</v>
      </c>
      <c r="C358" s="4" t="s">
        <v>405</v>
      </c>
      <c r="D358" s="6" t="s">
        <v>56</v>
      </c>
      <c r="E358" s="26">
        <v>82.5</v>
      </c>
      <c r="F358" s="26">
        <v>79.5</v>
      </c>
      <c r="G358" s="26">
        <v>77.5</v>
      </c>
      <c r="H358" s="41" t="str">
        <f t="shared" si="77"/>
        <v xml:space="preserve"> </v>
      </c>
      <c r="I358" s="66">
        <v>26</v>
      </c>
    </row>
    <row r="359" spans="1:9" ht="12.6" customHeight="1">
      <c r="A359" s="31" t="str">
        <f t="shared" si="74"/>
        <v xml:space="preserve"> </v>
      </c>
      <c r="B359" s="34" t="s">
        <v>764</v>
      </c>
      <c r="C359" s="4" t="s">
        <v>406</v>
      </c>
      <c r="D359" s="6" t="s">
        <v>56</v>
      </c>
      <c r="E359" s="26">
        <v>82.5</v>
      </c>
      <c r="F359" s="26">
        <v>79.5</v>
      </c>
      <c r="G359" s="26">
        <v>77.5</v>
      </c>
      <c r="H359" s="41" t="str">
        <f t="shared" si="77"/>
        <v xml:space="preserve"> </v>
      </c>
      <c r="I359" s="66">
        <v>24</v>
      </c>
    </row>
    <row r="360" spans="1:9" ht="12.6" customHeight="1">
      <c r="A360" s="54"/>
      <c r="B360" s="55"/>
      <c r="C360" s="46" t="s">
        <v>407</v>
      </c>
      <c r="D360" s="55"/>
      <c r="E360" s="55"/>
      <c r="F360" s="55"/>
      <c r="G360" s="55"/>
      <c r="H360" s="56"/>
      <c r="I360" s="65"/>
    </row>
    <row r="361" spans="1:9" ht="12.6" customHeight="1">
      <c r="A361" s="31" t="str">
        <f t="shared" si="74"/>
        <v>—</v>
      </c>
      <c r="B361" s="31" t="s">
        <v>765</v>
      </c>
      <c r="C361" s="4" t="s">
        <v>408</v>
      </c>
      <c r="D361" s="23" t="s">
        <v>52</v>
      </c>
      <c r="E361" s="26">
        <v>18.75</v>
      </c>
      <c r="F361" s="26">
        <v>17.75</v>
      </c>
      <c r="G361" s="26">
        <v>16.75</v>
      </c>
      <c r="H361" s="41" t="str">
        <f>IF(I361&lt;=0,"SOLD OUT"," ")</f>
        <v>SOLD OUT</v>
      </c>
      <c r="I361" s="66"/>
    </row>
    <row r="362" spans="1:9" ht="12.6" customHeight="1">
      <c r="A362" s="54"/>
      <c r="B362" s="55"/>
      <c r="C362" s="46" t="s">
        <v>409</v>
      </c>
      <c r="D362" s="55"/>
      <c r="E362" s="55"/>
      <c r="F362" s="55"/>
      <c r="G362" s="55"/>
      <c r="H362" s="56"/>
      <c r="I362" s="65"/>
    </row>
    <row r="363" spans="1:9" ht="12.6" customHeight="1">
      <c r="A363" s="31" t="str">
        <f t="shared" si="74"/>
        <v>—</v>
      </c>
      <c r="B363" s="34" t="s">
        <v>766</v>
      </c>
      <c r="C363" s="4" t="s">
        <v>410</v>
      </c>
      <c r="D363" s="6" t="s">
        <v>52</v>
      </c>
      <c r="E363" s="26">
        <v>16.75</v>
      </c>
      <c r="F363" s="26">
        <v>15.75</v>
      </c>
      <c r="G363" s="26">
        <v>14.75</v>
      </c>
      <c r="H363" s="41" t="str">
        <f>IF(I363&lt;=0,"SOLD OUT"," ")</f>
        <v>SOLD OUT</v>
      </c>
      <c r="I363" s="66"/>
    </row>
    <row r="364" spans="1:9" ht="12.6" customHeight="1">
      <c r="A364" s="54"/>
      <c r="B364" s="55"/>
      <c r="C364" s="46" t="s">
        <v>411</v>
      </c>
      <c r="D364" s="55"/>
      <c r="E364" s="55"/>
      <c r="F364" s="55"/>
      <c r="G364" s="55"/>
      <c r="H364" s="56"/>
      <c r="I364" s="65"/>
    </row>
    <row r="365" spans="1:9" ht="12.6" customHeight="1">
      <c r="A365" s="31" t="str">
        <f t="shared" si="74"/>
        <v xml:space="preserve"> </v>
      </c>
      <c r="B365" s="37" t="s">
        <v>767</v>
      </c>
      <c r="C365" s="4" t="s">
        <v>412</v>
      </c>
      <c r="D365" s="6" t="s">
        <v>52</v>
      </c>
      <c r="E365" s="26">
        <v>13.75</v>
      </c>
      <c r="F365" s="26">
        <v>12.75</v>
      </c>
      <c r="G365" s="26">
        <v>11.75</v>
      </c>
      <c r="H365" s="41" t="str">
        <f>IF(I365&lt;=0,"SOLD OUT"," ")</f>
        <v xml:space="preserve"> </v>
      </c>
      <c r="I365" s="66">
        <v>475</v>
      </c>
    </row>
    <row r="366" spans="1:9" ht="12.6" customHeight="1">
      <c r="A366" s="54"/>
      <c r="B366" s="55"/>
      <c r="C366" s="46" t="s">
        <v>413</v>
      </c>
      <c r="D366" s="55"/>
      <c r="E366" s="55"/>
      <c r="F366" s="55"/>
      <c r="G366" s="55"/>
      <c r="H366" s="56"/>
      <c r="I366" s="65"/>
    </row>
    <row r="367" spans="1:9" ht="12.6" customHeight="1">
      <c r="A367" s="57"/>
      <c r="B367" s="58"/>
      <c r="C367" s="47" t="s">
        <v>414</v>
      </c>
      <c r="D367" s="58"/>
      <c r="E367" s="58"/>
      <c r="F367" s="58"/>
      <c r="G367" s="58"/>
      <c r="H367" s="59"/>
      <c r="I367" s="68"/>
    </row>
    <row r="368" spans="1:9" ht="12.6" customHeight="1">
      <c r="A368" s="31" t="str">
        <f t="shared" ref="A368:A370" si="78">IF(H368="SOLD OUT","—",IF(H368="Spring 2022","—",IF(H368="Late Spring 2022","—"," ")))</f>
        <v xml:space="preserve"> </v>
      </c>
      <c r="B368" s="37" t="s">
        <v>768</v>
      </c>
      <c r="C368" s="4" t="s">
        <v>415</v>
      </c>
      <c r="D368" s="6" t="s">
        <v>52</v>
      </c>
      <c r="E368" s="26">
        <v>15.75</v>
      </c>
      <c r="F368" s="26">
        <v>14.75</v>
      </c>
      <c r="G368" s="26">
        <v>13.75</v>
      </c>
      <c r="H368" s="41" t="str">
        <f t="shared" ref="H368:H370" si="79">IF(I368&lt;=0,"SOLD OUT"," ")</f>
        <v xml:space="preserve"> </v>
      </c>
      <c r="I368" s="66">
        <v>81</v>
      </c>
    </row>
    <row r="369" spans="1:9" ht="12.6" customHeight="1">
      <c r="A369" s="31" t="str">
        <f t="shared" si="78"/>
        <v xml:space="preserve"> </v>
      </c>
      <c r="B369" s="37" t="s">
        <v>769</v>
      </c>
      <c r="C369" s="7" t="s">
        <v>416</v>
      </c>
      <c r="D369" s="5" t="s">
        <v>52</v>
      </c>
      <c r="E369" s="26">
        <v>15.75</v>
      </c>
      <c r="F369" s="26">
        <v>14.75</v>
      </c>
      <c r="G369" s="26">
        <v>13.75</v>
      </c>
      <c r="H369" s="41" t="str">
        <f t="shared" si="79"/>
        <v xml:space="preserve"> </v>
      </c>
      <c r="I369" s="66">
        <v>96</v>
      </c>
    </row>
    <row r="370" spans="1:9" ht="12.6" customHeight="1">
      <c r="A370" s="31" t="str">
        <f t="shared" si="78"/>
        <v xml:space="preserve"> </v>
      </c>
      <c r="B370" s="37" t="s">
        <v>770</v>
      </c>
      <c r="C370" s="7" t="s">
        <v>417</v>
      </c>
      <c r="D370" s="5" t="s">
        <v>52</v>
      </c>
      <c r="E370" s="26">
        <v>15.75</v>
      </c>
      <c r="F370" s="26">
        <v>14.75</v>
      </c>
      <c r="G370" s="26">
        <v>13.75</v>
      </c>
      <c r="H370" s="41" t="str">
        <f t="shared" si="79"/>
        <v xml:space="preserve"> </v>
      </c>
      <c r="I370" s="66">
        <v>52</v>
      </c>
    </row>
    <row r="371" spans="1:9" ht="12.6" customHeight="1">
      <c r="A371" s="57"/>
      <c r="B371" s="58"/>
      <c r="C371" s="47" t="s">
        <v>418</v>
      </c>
      <c r="D371" s="58"/>
      <c r="E371" s="58"/>
      <c r="F371" s="58"/>
      <c r="G371" s="58"/>
      <c r="H371" s="59"/>
      <c r="I371" s="68"/>
    </row>
    <row r="372" spans="1:9" ht="12.6" customHeight="1">
      <c r="A372" s="31" t="str">
        <f t="shared" ref="A372" si="80">IF(H372="SOLD OUT","—",IF(H372="Spring 2022","—",IF(H372="Late Spring 2022","—"," ")))</f>
        <v>—</v>
      </c>
      <c r="B372" s="38" t="s">
        <v>771</v>
      </c>
      <c r="C372" s="7" t="s">
        <v>419</v>
      </c>
      <c r="D372" s="5" t="s">
        <v>52</v>
      </c>
      <c r="E372" s="26">
        <v>15.75</v>
      </c>
      <c r="F372" s="26">
        <v>14.75</v>
      </c>
      <c r="G372" s="26">
        <v>13.75</v>
      </c>
      <c r="H372" s="41" t="str">
        <f>IF(I372&lt;=0,"SOLD OUT"," ")</f>
        <v>SOLD OUT</v>
      </c>
      <c r="I372" s="66"/>
    </row>
    <row r="373" spans="1:9" ht="12.6" customHeight="1">
      <c r="A373" s="57"/>
      <c r="B373" s="58"/>
      <c r="C373" s="47" t="s">
        <v>420</v>
      </c>
      <c r="D373" s="58"/>
      <c r="E373" s="58"/>
      <c r="F373" s="58"/>
      <c r="G373" s="58"/>
      <c r="H373" s="59"/>
      <c r="I373" s="68"/>
    </row>
    <row r="374" spans="1:9" ht="12.6" customHeight="1">
      <c r="A374" s="31" t="str">
        <f t="shared" ref="A374:A376" si="81">IF(H374="SOLD OUT","—",IF(H374="Spring 2022","—",IF(H374="Late Spring 2022","—"," ")))</f>
        <v>—</v>
      </c>
      <c r="B374" s="38" t="s">
        <v>772</v>
      </c>
      <c r="C374" s="7" t="s">
        <v>421</v>
      </c>
      <c r="D374" s="5" t="s">
        <v>52</v>
      </c>
      <c r="E374" s="26">
        <v>15.75</v>
      </c>
      <c r="F374" s="26">
        <v>14.75</v>
      </c>
      <c r="G374" s="26">
        <v>13.75</v>
      </c>
      <c r="H374" s="41" t="str">
        <f t="shared" ref="H374:H376" si="82">IF(I374&lt;=0,"SOLD OUT"," ")</f>
        <v>SOLD OUT</v>
      </c>
      <c r="I374" s="66"/>
    </row>
    <row r="375" spans="1:9" ht="12.6" customHeight="1">
      <c r="A375" s="31" t="str">
        <f t="shared" si="81"/>
        <v>—</v>
      </c>
      <c r="B375" s="38" t="s">
        <v>773</v>
      </c>
      <c r="C375" s="7" t="s">
        <v>422</v>
      </c>
      <c r="D375" s="5" t="s">
        <v>52</v>
      </c>
      <c r="E375" s="26">
        <v>15.75</v>
      </c>
      <c r="F375" s="26">
        <v>14.75</v>
      </c>
      <c r="G375" s="26">
        <v>13.75</v>
      </c>
      <c r="H375" s="41" t="str">
        <f t="shared" si="82"/>
        <v>SOLD OUT</v>
      </c>
      <c r="I375" s="66"/>
    </row>
    <row r="376" spans="1:9" ht="12.6" customHeight="1">
      <c r="A376" s="31" t="str">
        <f t="shared" si="81"/>
        <v>—</v>
      </c>
      <c r="B376" s="38" t="s">
        <v>774</v>
      </c>
      <c r="C376" s="7" t="s">
        <v>423</v>
      </c>
      <c r="D376" s="5" t="s">
        <v>52</v>
      </c>
      <c r="E376" s="26">
        <v>15.75</v>
      </c>
      <c r="F376" s="26">
        <v>14.75</v>
      </c>
      <c r="G376" s="26">
        <v>13.75</v>
      </c>
      <c r="H376" s="41" t="str">
        <f t="shared" si="82"/>
        <v>SOLD OUT</v>
      </c>
      <c r="I376" s="66"/>
    </row>
    <row r="377" spans="1:9" ht="12.6" customHeight="1">
      <c r="A377" s="57"/>
      <c r="B377" s="58"/>
      <c r="C377" s="47" t="s">
        <v>424</v>
      </c>
      <c r="D377" s="58"/>
      <c r="E377" s="58"/>
      <c r="F377" s="58"/>
      <c r="G377" s="58"/>
      <c r="H377" s="59"/>
      <c r="I377" s="68"/>
    </row>
    <row r="378" spans="1:9" ht="12.6" customHeight="1">
      <c r="A378" s="31" t="str">
        <f t="shared" ref="A378:A379" si="83">IF(H378="SOLD OUT","—",IF(H378="Spring 2022","—",IF(H378="Late Spring 2022","—"," ")))</f>
        <v>—</v>
      </c>
      <c r="B378" s="38" t="s">
        <v>775</v>
      </c>
      <c r="C378" s="7" t="s">
        <v>425</v>
      </c>
      <c r="D378" s="5" t="s">
        <v>52</v>
      </c>
      <c r="E378" s="26">
        <v>15.75</v>
      </c>
      <c r="F378" s="26">
        <v>14.75</v>
      </c>
      <c r="G378" s="26">
        <v>13.75</v>
      </c>
      <c r="H378" s="41" t="str">
        <f t="shared" ref="H378:H379" si="84">IF(I378&lt;=0,"SOLD OUT"," ")</f>
        <v>SOLD OUT</v>
      </c>
      <c r="I378" s="66"/>
    </row>
    <row r="379" spans="1:9" ht="12.6" customHeight="1">
      <c r="A379" s="31" t="str">
        <f t="shared" si="83"/>
        <v>—</v>
      </c>
      <c r="B379" s="38" t="s">
        <v>775</v>
      </c>
      <c r="C379" s="4" t="s">
        <v>426</v>
      </c>
      <c r="D379" s="6" t="s">
        <v>52</v>
      </c>
      <c r="E379" s="26">
        <v>15.75</v>
      </c>
      <c r="F379" s="26">
        <v>14.75</v>
      </c>
      <c r="G379" s="26">
        <v>13.75</v>
      </c>
      <c r="H379" s="41" t="str">
        <f t="shared" si="84"/>
        <v>SOLD OUT</v>
      </c>
      <c r="I379" s="66"/>
    </row>
    <row r="380" spans="1:9" ht="12.6" customHeight="1">
      <c r="A380" s="54"/>
      <c r="B380" s="55"/>
      <c r="C380" s="46" t="s">
        <v>306</v>
      </c>
      <c r="D380" s="55"/>
      <c r="E380" s="55"/>
      <c r="F380" s="55"/>
      <c r="G380" s="55"/>
      <c r="H380" s="56"/>
      <c r="I380" s="65"/>
    </row>
    <row r="381" spans="1:9" ht="12.6" customHeight="1">
      <c r="A381" s="31" t="str">
        <f t="shared" ref="A381:A384" si="85">IF(H381="SOLD OUT","—",IF(H381="Spring 2022","—",IF(H381="Late Spring 2022","—"," ")))</f>
        <v>—</v>
      </c>
      <c r="B381" s="37" t="s">
        <v>777</v>
      </c>
      <c r="C381" s="4" t="s">
        <v>307</v>
      </c>
      <c r="D381" s="6" t="s">
        <v>308</v>
      </c>
      <c r="E381" s="26">
        <v>79.5</v>
      </c>
      <c r="F381" s="26">
        <v>76.5</v>
      </c>
      <c r="G381" s="26">
        <v>74.5</v>
      </c>
      <c r="H381" s="41" t="str">
        <f t="shared" ref="H381:H384" si="86">IF(I381&lt;=0,"SOLD OUT"," ")</f>
        <v>SOLD OUT</v>
      </c>
      <c r="I381" s="66"/>
    </row>
    <row r="382" spans="1:9" ht="12.6" customHeight="1">
      <c r="A382" s="31" t="str">
        <f t="shared" si="85"/>
        <v>—</v>
      </c>
      <c r="B382" s="37" t="s">
        <v>776</v>
      </c>
      <c r="C382" s="4" t="s">
        <v>309</v>
      </c>
      <c r="D382" s="6" t="s">
        <v>308</v>
      </c>
      <c r="E382" s="26">
        <v>79.5</v>
      </c>
      <c r="F382" s="26">
        <v>76.5</v>
      </c>
      <c r="G382" s="26">
        <v>74.5</v>
      </c>
      <c r="H382" s="41" t="str">
        <f t="shared" si="86"/>
        <v>SOLD OUT</v>
      </c>
      <c r="I382" s="66"/>
    </row>
    <row r="383" spans="1:9" ht="12.6" customHeight="1">
      <c r="A383" s="31" t="str">
        <f t="shared" si="85"/>
        <v>—</v>
      </c>
      <c r="B383" s="37" t="s">
        <v>778</v>
      </c>
      <c r="C383" s="4" t="s">
        <v>310</v>
      </c>
      <c r="D383" s="6" t="s">
        <v>311</v>
      </c>
      <c r="E383" s="26">
        <v>82</v>
      </c>
      <c r="F383" s="26">
        <v>79</v>
      </c>
      <c r="G383" s="26">
        <v>77</v>
      </c>
      <c r="H383" s="41" t="str">
        <f t="shared" si="86"/>
        <v>SOLD OUT</v>
      </c>
      <c r="I383" s="66"/>
    </row>
    <row r="384" spans="1:9" ht="12.6" customHeight="1">
      <c r="A384" s="31" t="str">
        <f t="shared" si="85"/>
        <v xml:space="preserve"> </v>
      </c>
      <c r="B384" s="37" t="s">
        <v>779</v>
      </c>
      <c r="C384" s="4" t="s">
        <v>312</v>
      </c>
      <c r="D384" s="6" t="s">
        <v>52</v>
      </c>
      <c r="E384" s="26">
        <v>18.25</v>
      </c>
      <c r="F384" s="26">
        <v>17.25</v>
      </c>
      <c r="G384" s="26">
        <v>16.25</v>
      </c>
      <c r="H384" s="41" t="s">
        <v>887</v>
      </c>
      <c r="I384" s="66">
        <v>7</v>
      </c>
    </row>
    <row r="385" spans="1:9" ht="12.6" customHeight="1">
      <c r="A385" s="54"/>
      <c r="B385" s="55"/>
      <c r="C385" s="46" t="s">
        <v>313</v>
      </c>
      <c r="D385" s="55"/>
      <c r="E385" s="55"/>
      <c r="F385" s="55"/>
      <c r="G385" s="55"/>
      <c r="H385" s="56"/>
      <c r="I385" s="65"/>
    </row>
    <row r="386" spans="1:9" ht="12.6" customHeight="1">
      <c r="A386" s="31" t="str">
        <f t="shared" ref="A386:A387" si="87">IF(H386="SOLD OUT","—",IF(H386="Spring 2022","—",IF(H386="Late Spring 2022","—"," ")))</f>
        <v>—</v>
      </c>
      <c r="B386" s="38" t="s">
        <v>780</v>
      </c>
      <c r="C386" s="7" t="s">
        <v>314</v>
      </c>
      <c r="D386" s="5" t="s">
        <v>52</v>
      </c>
      <c r="E386" s="27">
        <v>18.75</v>
      </c>
      <c r="F386" s="27">
        <v>17.75</v>
      </c>
      <c r="G386" s="27">
        <v>16.75</v>
      </c>
      <c r="H386" s="41" t="str">
        <f t="shared" ref="H386:H387" si="88">IF(I386&lt;=0,"SOLD OUT"," ")</f>
        <v>SOLD OUT</v>
      </c>
      <c r="I386" s="66"/>
    </row>
    <row r="387" spans="1:9" ht="12.6" customHeight="1">
      <c r="A387" s="31" t="str">
        <f t="shared" si="87"/>
        <v>—</v>
      </c>
      <c r="B387" s="38" t="s">
        <v>781</v>
      </c>
      <c r="C387" s="19" t="s">
        <v>315</v>
      </c>
      <c r="D387" s="21" t="s">
        <v>52</v>
      </c>
      <c r="E387" s="27">
        <v>18.75</v>
      </c>
      <c r="F387" s="27">
        <v>17.75</v>
      </c>
      <c r="G387" s="27">
        <v>16.75</v>
      </c>
      <c r="H387" s="41" t="str">
        <f t="shared" si="88"/>
        <v>SOLD OUT</v>
      </c>
      <c r="I387" s="66"/>
    </row>
    <row r="388" spans="1:9" ht="12.6" customHeight="1">
      <c r="A388" s="54"/>
      <c r="B388" s="55"/>
      <c r="C388" s="46" t="s">
        <v>316</v>
      </c>
      <c r="D388" s="55"/>
      <c r="E388" s="55"/>
      <c r="F388" s="55"/>
      <c r="G388" s="55"/>
      <c r="H388" s="56"/>
      <c r="I388" s="65"/>
    </row>
    <row r="389" spans="1:9" ht="12.6" customHeight="1">
      <c r="A389" s="31" t="str">
        <f t="shared" ref="A389" si="89">IF(H389="SOLD OUT","—",IF(H389="Spring 2022","—",IF(H389="Late Spring 2022","—"," ")))</f>
        <v>—</v>
      </c>
      <c r="B389" s="37" t="s">
        <v>782</v>
      </c>
      <c r="C389" s="4" t="s">
        <v>317</v>
      </c>
      <c r="D389" s="6" t="s">
        <v>52</v>
      </c>
      <c r="E389" s="26">
        <v>17.25</v>
      </c>
      <c r="F389" s="26">
        <v>16.25</v>
      </c>
      <c r="G389" s="26">
        <v>15.25</v>
      </c>
      <c r="H389" s="41" t="str">
        <f>IF(I389&lt;=0,"SOLD OUT"," ")</f>
        <v>SOLD OUT</v>
      </c>
      <c r="I389" s="66"/>
    </row>
    <row r="390" spans="1:9" ht="12.6" customHeight="1">
      <c r="A390" s="54"/>
      <c r="B390" s="55"/>
      <c r="C390" s="46" t="s">
        <v>318</v>
      </c>
      <c r="D390" s="55"/>
      <c r="E390" s="55"/>
      <c r="F390" s="55"/>
      <c r="G390" s="55"/>
      <c r="H390" s="56"/>
      <c r="I390" s="65"/>
    </row>
    <row r="391" spans="1:9" ht="12.6" customHeight="1">
      <c r="A391" s="31" t="str">
        <f t="shared" ref="A391:A399" si="90">IF(H391="SOLD OUT","—",IF(H391="Spring 2022","—",IF(H391="Late Spring 2022","—"," ")))</f>
        <v>—</v>
      </c>
      <c r="B391" s="38" t="s">
        <v>783</v>
      </c>
      <c r="C391" s="4" t="s">
        <v>319</v>
      </c>
      <c r="D391" s="6" t="s">
        <v>52</v>
      </c>
      <c r="E391" s="26">
        <v>18.25</v>
      </c>
      <c r="F391" s="26">
        <v>17.25</v>
      </c>
      <c r="G391" s="26">
        <v>16.25</v>
      </c>
      <c r="H391" s="41" t="str">
        <f t="shared" ref="H391:H399" si="91">IF(I391&lt;=0,"SOLD OUT"," ")</f>
        <v>SOLD OUT</v>
      </c>
      <c r="I391" s="66"/>
    </row>
    <row r="392" spans="1:9" ht="12.6" customHeight="1">
      <c r="A392" s="31" t="str">
        <f t="shared" si="90"/>
        <v>—</v>
      </c>
      <c r="B392" s="38" t="s">
        <v>784</v>
      </c>
      <c r="C392" s="4" t="s">
        <v>320</v>
      </c>
      <c r="D392" s="6" t="s">
        <v>52</v>
      </c>
      <c r="E392" s="26">
        <v>18.25</v>
      </c>
      <c r="F392" s="26">
        <v>17.25</v>
      </c>
      <c r="G392" s="26">
        <v>16.25</v>
      </c>
      <c r="H392" s="41" t="str">
        <f t="shared" si="91"/>
        <v>SOLD OUT</v>
      </c>
      <c r="I392" s="66"/>
    </row>
    <row r="393" spans="1:9" ht="12.6" customHeight="1">
      <c r="A393" s="31" t="str">
        <f t="shared" si="90"/>
        <v xml:space="preserve"> </v>
      </c>
      <c r="B393" s="38" t="s">
        <v>785</v>
      </c>
      <c r="C393" s="4" t="s">
        <v>321</v>
      </c>
      <c r="D393" s="6" t="s">
        <v>52</v>
      </c>
      <c r="E393" s="26">
        <v>18.25</v>
      </c>
      <c r="F393" s="26">
        <v>17.25</v>
      </c>
      <c r="G393" s="26">
        <v>16.25</v>
      </c>
      <c r="H393" s="41" t="str">
        <f t="shared" si="91"/>
        <v xml:space="preserve"> </v>
      </c>
      <c r="I393" s="66">
        <v>61</v>
      </c>
    </row>
    <row r="394" spans="1:9" ht="12.6" customHeight="1">
      <c r="A394" s="31" t="str">
        <f t="shared" si="90"/>
        <v xml:space="preserve"> </v>
      </c>
      <c r="B394" s="38" t="s">
        <v>786</v>
      </c>
      <c r="C394" s="7" t="s">
        <v>322</v>
      </c>
      <c r="D394" s="5" t="s">
        <v>52</v>
      </c>
      <c r="E394" s="26">
        <v>18.25</v>
      </c>
      <c r="F394" s="26">
        <v>17.25</v>
      </c>
      <c r="G394" s="26">
        <v>16.25</v>
      </c>
      <c r="H394" s="41" t="str">
        <f t="shared" si="91"/>
        <v xml:space="preserve"> </v>
      </c>
      <c r="I394" s="66">
        <v>76</v>
      </c>
    </row>
    <row r="395" spans="1:9" ht="12.6" customHeight="1">
      <c r="A395" s="31" t="str">
        <f t="shared" si="90"/>
        <v xml:space="preserve"> </v>
      </c>
      <c r="B395" s="37" t="s">
        <v>787</v>
      </c>
      <c r="C395" s="4" t="s">
        <v>323</v>
      </c>
      <c r="D395" s="6" t="s">
        <v>52</v>
      </c>
      <c r="E395" s="26">
        <v>14.5</v>
      </c>
      <c r="F395" s="26">
        <v>13.5</v>
      </c>
      <c r="G395" s="26">
        <v>12.5</v>
      </c>
      <c r="H395" s="41" t="str">
        <f t="shared" si="91"/>
        <v xml:space="preserve"> </v>
      </c>
      <c r="I395" s="66">
        <v>474</v>
      </c>
    </row>
    <row r="396" spans="1:9" ht="12.6" customHeight="1">
      <c r="A396" s="31" t="str">
        <f t="shared" si="90"/>
        <v xml:space="preserve"> </v>
      </c>
      <c r="B396" s="37" t="s">
        <v>788</v>
      </c>
      <c r="C396" s="4" t="s">
        <v>324</v>
      </c>
      <c r="D396" s="6" t="s">
        <v>52</v>
      </c>
      <c r="E396" s="26">
        <v>14.5</v>
      </c>
      <c r="F396" s="26">
        <v>13.5</v>
      </c>
      <c r="G396" s="26">
        <v>12.5</v>
      </c>
      <c r="H396" s="41" t="str">
        <f t="shared" si="91"/>
        <v xml:space="preserve"> </v>
      </c>
      <c r="I396" s="66">
        <v>200</v>
      </c>
    </row>
    <row r="397" spans="1:9" ht="12.6" customHeight="1">
      <c r="A397" s="31" t="str">
        <f t="shared" si="90"/>
        <v xml:space="preserve"> </v>
      </c>
      <c r="B397" s="37" t="s">
        <v>789</v>
      </c>
      <c r="C397" s="4" t="s">
        <v>325</v>
      </c>
      <c r="D397" s="6" t="s">
        <v>52</v>
      </c>
      <c r="E397" s="26">
        <v>14.5</v>
      </c>
      <c r="F397" s="26">
        <v>13.5</v>
      </c>
      <c r="G397" s="26">
        <v>12.5</v>
      </c>
      <c r="H397" s="41" t="str">
        <f t="shared" si="91"/>
        <v xml:space="preserve"> </v>
      </c>
      <c r="I397" s="66">
        <v>491</v>
      </c>
    </row>
    <row r="398" spans="1:9" ht="12.6" customHeight="1">
      <c r="A398" s="31" t="str">
        <f t="shared" si="90"/>
        <v xml:space="preserve"> </v>
      </c>
      <c r="B398" s="38" t="s">
        <v>790</v>
      </c>
      <c r="C398" s="4" t="s">
        <v>326</v>
      </c>
      <c r="D398" s="6" t="s">
        <v>52</v>
      </c>
      <c r="E398" s="26">
        <v>14.5</v>
      </c>
      <c r="F398" s="26">
        <v>13.5</v>
      </c>
      <c r="G398" s="26">
        <v>12.5</v>
      </c>
      <c r="H398" s="41" t="str">
        <f t="shared" si="91"/>
        <v xml:space="preserve"> </v>
      </c>
      <c r="I398" s="66">
        <v>247</v>
      </c>
    </row>
    <row r="399" spans="1:9" ht="12.6" customHeight="1">
      <c r="A399" s="31" t="str">
        <f t="shared" si="90"/>
        <v xml:space="preserve"> </v>
      </c>
      <c r="B399" s="37" t="s">
        <v>791</v>
      </c>
      <c r="C399" s="4" t="s">
        <v>327</v>
      </c>
      <c r="D399" s="6" t="s">
        <v>52</v>
      </c>
      <c r="E399" s="26">
        <v>14.5</v>
      </c>
      <c r="F399" s="26">
        <v>13.5</v>
      </c>
      <c r="G399" s="26">
        <v>12.5</v>
      </c>
      <c r="H399" s="41" t="str">
        <f t="shared" si="91"/>
        <v xml:space="preserve"> </v>
      </c>
      <c r="I399" s="66">
        <v>101</v>
      </c>
    </row>
    <row r="400" spans="1:9" ht="12.6" customHeight="1">
      <c r="A400" s="54"/>
      <c r="B400" s="55"/>
      <c r="C400" s="46" t="s">
        <v>328</v>
      </c>
      <c r="D400" s="55"/>
      <c r="E400" s="55"/>
      <c r="F400" s="55"/>
      <c r="G400" s="55"/>
      <c r="H400" s="56"/>
      <c r="I400" s="65"/>
    </row>
    <row r="401" spans="1:9" ht="12.6" customHeight="1">
      <c r="A401" s="31" t="str">
        <f t="shared" ref="A401:A403" si="92">IF(H401="SOLD OUT","—",IF(H401="Spring 2022","—",IF(H401="Late Spring 2022","—"," ")))</f>
        <v xml:space="preserve"> </v>
      </c>
      <c r="B401" s="38" t="s">
        <v>792</v>
      </c>
      <c r="C401" s="4" t="s">
        <v>329</v>
      </c>
      <c r="D401" s="6" t="s">
        <v>56</v>
      </c>
      <c r="E401" s="26">
        <v>81</v>
      </c>
      <c r="F401" s="26">
        <v>78</v>
      </c>
      <c r="G401" s="26">
        <v>76</v>
      </c>
      <c r="H401" s="41" t="str">
        <f t="shared" ref="H401:H403" si="93">IF(I401&lt;=0,"SOLD OUT"," ")</f>
        <v xml:space="preserve"> </v>
      </c>
      <c r="I401" s="66">
        <v>21</v>
      </c>
    </row>
    <row r="402" spans="1:9" ht="12.6" customHeight="1">
      <c r="A402" s="31" t="str">
        <f t="shared" si="92"/>
        <v>—</v>
      </c>
      <c r="B402" s="38" t="s">
        <v>793</v>
      </c>
      <c r="C402" s="4" t="s">
        <v>330</v>
      </c>
      <c r="D402" s="6" t="s">
        <v>30</v>
      </c>
      <c r="E402" s="26">
        <v>73</v>
      </c>
      <c r="F402" s="26">
        <v>70</v>
      </c>
      <c r="G402" s="26">
        <v>68</v>
      </c>
      <c r="H402" s="41" t="str">
        <f t="shared" si="93"/>
        <v>SOLD OUT</v>
      </c>
      <c r="I402" s="66"/>
    </row>
    <row r="403" spans="1:9" ht="12.6" customHeight="1">
      <c r="A403" s="31" t="str">
        <f t="shared" si="92"/>
        <v>—</v>
      </c>
      <c r="B403" s="38" t="s">
        <v>794</v>
      </c>
      <c r="C403" s="4"/>
      <c r="D403" s="6" t="s">
        <v>56</v>
      </c>
      <c r="E403" s="26">
        <v>81</v>
      </c>
      <c r="F403" s="26">
        <v>78</v>
      </c>
      <c r="G403" s="26">
        <v>76</v>
      </c>
      <c r="H403" s="41" t="str">
        <f t="shared" si="93"/>
        <v>SOLD OUT</v>
      </c>
      <c r="I403" s="66"/>
    </row>
    <row r="404" spans="1:9" ht="12.6" customHeight="1">
      <c r="A404" s="54"/>
      <c r="B404" s="55"/>
      <c r="C404" s="46" t="s">
        <v>331</v>
      </c>
      <c r="D404" s="55"/>
      <c r="E404" s="55"/>
      <c r="F404" s="55"/>
      <c r="G404" s="55"/>
      <c r="H404" s="56"/>
      <c r="I404" s="65"/>
    </row>
    <row r="405" spans="1:9" ht="12.6" customHeight="1">
      <c r="A405" s="31" t="str">
        <f t="shared" ref="A405:A415" si="94">IF(H405="SOLD OUT","—",IF(H405="Spring 2022","—",IF(H405="Late Spring 2022","—"," ")))</f>
        <v>—</v>
      </c>
      <c r="B405" s="38" t="s">
        <v>795</v>
      </c>
      <c r="C405" s="4" t="s">
        <v>332</v>
      </c>
      <c r="D405" s="6" t="s">
        <v>453</v>
      </c>
      <c r="E405" s="26">
        <v>84</v>
      </c>
      <c r="F405" s="26">
        <v>81</v>
      </c>
      <c r="G405" s="26">
        <v>78</v>
      </c>
      <c r="H405" s="41" t="s">
        <v>889</v>
      </c>
      <c r="I405" s="66"/>
    </row>
    <row r="406" spans="1:9" ht="12.6" customHeight="1">
      <c r="A406" s="31" t="str">
        <f t="shared" si="94"/>
        <v>—</v>
      </c>
      <c r="B406" s="37" t="s">
        <v>796</v>
      </c>
      <c r="C406" s="4" t="s">
        <v>454</v>
      </c>
      <c r="D406" s="6" t="s">
        <v>52</v>
      </c>
      <c r="E406" s="26">
        <v>16.75</v>
      </c>
      <c r="F406" s="26">
        <v>15.75</v>
      </c>
      <c r="G406" s="26">
        <v>14.75</v>
      </c>
      <c r="H406" s="41" t="str">
        <f t="shared" ref="H406:H415" si="95">IF(I406&lt;=0,"SOLD OUT"," ")</f>
        <v>SOLD OUT</v>
      </c>
      <c r="I406" s="66"/>
    </row>
    <row r="407" spans="1:9" ht="12.6" customHeight="1">
      <c r="A407" s="31" t="str">
        <f t="shared" si="94"/>
        <v>—</v>
      </c>
      <c r="B407" s="37" t="s">
        <v>797</v>
      </c>
      <c r="C407" s="4"/>
      <c r="D407" s="6" t="s">
        <v>453</v>
      </c>
      <c r="E407" s="26">
        <v>84</v>
      </c>
      <c r="F407" s="26">
        <v>81</v>
      </c>
      <c r="G407" s="26">
        <v>78</v>
      </c>
      <c r="H407" s="41" t="str">
        <f t="shared" si="95"/>
        <v>SOLD OUT</v>
      </c>
      <c r="I407" s="66"/>
    </row>
    <row r="408" spans="1:9" ht="12.6" customHeight="1">
      <c r="A408" s="31" t="str">
        <f t="shared" si="94"/>
        <v xml:space="preserve"> </v>
      </c>
      <c r="B408" s="38" t="s">
        <v>798</v>
      </c>
      <c r="C408" s="4" t="s">
        <v>455</v>
      </c>
      <c r="D408" s="6" t="s">
        <v>56</v>
      </c>
      <c r="E408" s="26">
        <v>90</v>
      </c>
      <c r="F408" s="26">
        <v>87</v>
      </c>
      <c r="G408" s="26">
        <v>84</v>
      </c>
      <c r="H408" s="41" t="str">
        <f t="shared" si="95"/>
        <v xml:space="preserve"> </v>
      </c>
      <c r="I408" s="66">
        <v>78</v>
      </c>
    </row>
    <row r="409" spans="1:9" ht="12.6" customHeight="1">
      <c r="A409" s="31" t="str">
        <f t="shared" si="94"/>
        <v xml:space="preserve"> </v>
      </c>
      <c r="B409" s="37" t="s">
        <v>799</v>
      </c>
      <c r="C409" s="12" t="s">
        <v>456</v>
      </c>
      <c r="D409" s="6" t="s">
        <v>61</v>
      </c>
      <c r="E409" s="27">
        <v>19.75</v>
      </c>
      <c r="F409" s="27">
        <v>18.75</v>
      </c>
      <c r="G409" s="27">
        <v>17.75</v>
      </c>
      <c r="H409" s="41" t="str">
        <f t="shared" si="95"/>
        <v xml:space="preserve"> </v>
      </c>
      <c r="I409" s="66">
        <v>39</v>
      </c>
    </row>
    <row r="410" spans="1:9" ht="12.6" customHeight="1">
      <c r="A410" s="31" t="str">
        <f t="shared" si="94"/>
        <v>—</v>
      </c>
      <c r="B410" s="38" t="s">
        <v>800</v>
      </c>
      <c r="C410" s="12" t="s">
        <v>457</v>
      </c>
      <c r="D410" s="6" t="s">
        <v>61</v>
      </c>
      <c r="E410" s="27">
        <v>19.75</v>
      </c>
      <c r="F410" s="27">
        <v>18.75</v>
      </c>
      <c r="G410" s="27">
        <v>17.75</v>
      </c>
      <c r="H410" s="41" t="str">
        <f t="shared" si="95"/>
        <v>SOLD OUT</v>
      </c>
      <c r="I410" s="66"/>
    </row>
    <row r="411" spans="1:9" ht="12.6" customHeight="1">
      <c r="A411" s="31" t="str">
        <f t="shared" si="94"/>
        <v>—</v>
      </c>
      <c r="B411" s="38" t="s">
        <v>801</v>
      </c>
      <c r="C411" s="12" t="s">
        <v>458</v>
      </c>
      <c r="D411" s="6" t="s">
        <v>52</v>
      </c>
      <c r="E411" s="27">
        <v>17.5</v>
      </c>
      <c r="F411" s="27">
        <v>16.5</v>
      </c>
      <c r="G411" s="27">
        <v>15.5</v>
      </c>
      <c r="H411" s="41" t="str">
        <f t="shared" si="95"/>
        <v>SOLD OUT</v>
      </c>
      <c r="I411" s="66"/>
    </row>
    <row r="412" spans="1:9" ht="12.6" customHeight="1">
      <c r="A412" s="31" t="str">
        <f t="shared" si="94"/>
        <v>—</v>
      </c>
      <c r="B412" s="38" t="s">
        <v>802</v>
      </c>
      <c r="C412" s="12" t="s">
        <v>459</v>
      </c>
      <c r="D412" s="6" t="s">
        <v>52</v>
      </c>
      <c r="E412" s="27">
        <v>17.5</v>
      </c>
      <c r="F412" s="27">
        <v>16.5</v>
      </c>
      <c r="G412" s="27">
        <v>15.5</v>
      </c>
      <c r="H412" s="41" t="str">
        <f t="shared" si="95"/>
        <v>SOLD OUT</v>
      </c>
      <c r="I412" s="66"/>
    </row>
    <row r="413" spans="1:9" ht="12.6" customHeight="1">
      <c r="A413" s="31" t="str">
        <f t="shared" si="94"/>
        <v>—</v>
      </c>
      <c r="B413" s="38" t="s">
        <v>803</v>
      </c>
      <c r="C413" s="4" t="s">
        <v>460</v>
      </c>
      <c r="D413" s="6" t="s">
        <v>52</v>
      </c>
      <c r="E413" s="26">
        <v>17.5</v>
      </c>
      <c r="F413" s="26">
        <v>16.5</v>
      </c>
      <c r="G413" s="26">
        <v>15.5</v>
      </c>
      <c r="H413" s="41" t="str">
        <f t="shared" si="95"/>
        <v>SOLD OUT</v>
      </c>
      <c r="I413" s="66"/>
    </row>
    <row r="414" spans="1:9" ht="12.6" customHeight="1">
      <c r="A414" s="31" t="str">
        <f t="shared" si="94"/>
        <v>—</v>
      </c>
      <c r="B414" s="38" t="s">
        <v>804</v>
      </c>
      <c r="C414" s="4" t="s">
        <v>461</v>
      </c>
      <c r="D414" s="6" t="s">
        <v>52</v>
      </c>
      <c r="E414" s="27">
        <v>19.25</v>
      </c>
      <c r="F414" s="27">
        <v>18.25</v>
      </c>
      <c r="G414" s="27">
        <v>17.25</v>
      </c>
      <c r="H414" s="41" t="str">
        <f t="shared" si="95"/>
        <v>SOLD OUT</v>
      </c>
      <c r="I414" s="66"/>
    </row>
    <row r="415" spans="1:9" ht="12.6" customHeight="1">
      <c r="A415" s="31" t="str">
        <f t="shared" si="94"/>
        <v xml:space="preserve"> </v>
      </c>
      <c r="B415" s="38" t="s">
        <v>805</v>
      </c>
      <c r="C415" s="4"/>
      <c r="D415" s="6" t="s">
        <v>453</v>
      </c>
      <c r="E415" s="27">
        <v>85</v>
      </c>
      <c r="F415" s="27">
        <v>82</v>
      </c>
      <c r="G415" s="27">
        <v>80</v>
      </c>
      <c r="H415" s="41" t="str">
        <f t="shared" si="95"/>
        <v xml:space="preserve"> </v>
      </c>
      <c r="I415" s="66">
        <v>29</v>
      </c>
    </row>
    <row r="416" spans="1:9" ht="12.6" customHeight="1">
      <c r="A416" s="54"/>
      <c r="B416" s="55"/>
      <c r="C416" s="46" t="s">
        <v>462</v>
      </c>
      <c r="D416" s="55"/>
      <c r="E416" s="55"/>
      <c r="F416" s="55"/>
      <c r="G416" s="55"/>
      <c r="H416" s="56"/>
      <c r="I416" s="65"/>
    </row>
    <row r="417" spans="1:9" ht="12.6" customHeight="1">
      <c r="A417" s="31" t="str">
        <f t="shared" ref="A417:A419" si="96">IF(H417="SOLD OUT","—",IF(H417="Spring 2022","—",IF(H417="Late Spring 2022","—"," ")))</f>
        <v>—</v>
      </c>
      <c r="B417" s="38" t="s">
        <v>806</v>
      </c>
      <c r="C417" s="3" t="s">
        <v>463</v>
      </c>
      <c r="D417" s="21" t="s">
        <v>56</v>
      </c>
      <c r="E417" s="26">
        <v>79</v>
      </c>
      <c r="F417" s="26">
        <v>76</v>
      </c>
      <c r="G417" s="26">
        <v>74</v>
      </c>
      <c r="H417" s="41" t="str">
        <f t="shared" ref="H417:H419" si="97">IF(I417&lt;=0,"SOLD OUT"," ")</f>
        <v>SOLD OUT</v>
      </c>
      <c r="I417" s="66"/>
    </row>
    <row r="418" spans="1:9" ht="12.6" customHeight="1">
      <c r="A418" s="31" t="str">
        <f t="shared" si="96"/>
        <v xml:space="preserve"> </v>
      </c>
      <c r="B418" s="38" t="s">
        <v>807</v>
      </c>
      <c r="C418" s="3" t="s">
        <v>464</v>
      </c>
      <c r="D418" s="21" t="s">
        <v>56</v>
      </c>
      <c r="E418" s="26">
        <v>79</v>
      </c>
      <c r="F418" s="26">
        <v>76</v>
      </c>
      <c r="G418" s="26">
        <v>74</v>
      </c>
      <c r="H418" s="41" t="str">
        <f t="shared" si="97"/>
        <v xml:space="preserve"> </v>
      </c>
      <c r="I418" s="66">
        <v>38</v>
      </c>
    </row>
    <row r="419" spans="1:9" ht="12.6" customHeight="1">
      <c r="A419" s="31" t="str">
        <f t="shared" si="96"/>
        <v>—</v>
      </c>
      <c r="B419" s="38" t="s">
        <v>808</v>
      </c>
      <c r="C419" s="3" t="s">
        <v>465</v>
      </c>
      <c r="D419" s="21" t="s">
        <v>56</v>
      </c>
      <c r="E419" s="26">
        <v>79</v>
      </c>
      <c r="F419" s="26">
        <v>76</v>
      </c>
      <c r="G419" s="26">
        <v>74</v>
      </c>
      <c r="H419" s="41" t="str">
        <f t="shared" si="97"/>
        <v>SOLD OUT</v>
      </c>
      <c r="I419" s="66"/>
    </row>
    <row r="420" spans="1:9" ht="12.6" customHeight="1">
      <c r="A420" s="54"/>
      <c r="B420" s="55"/>
      <c r="C420" s="46" t="s">
        <v>466</v>
      </c>
      <c r="D420" s="55"/>
      <c r="E420" s="55"/>
      <c r="F420" s="55"/>
      <c r="G420" s="55"/>
      <c r="H420" s="56"/>
      <c r="I420" s="65"/>
    </row>
    <row r="421" spans="1:9" ht="12.6" customHeight="1">
      <c r="A421" s="31" t="str">
        <f t="shared" ref="A421:A427" si="98">IF(H421="SOLD OUT","—",IF(H421="Spring 2022","—",IF(H421="Late Spring 2022","—"," ")))</f>
        <v xml:space="preserve"> </v>
      </c>
      <c r="B421" s="37" t="s">
        <v>809</v>
      </c>
      <c r="C421" s="4" t="s">
        <v>467</v>
      </c>
      <c r="D421" s="6" t="s">
        <v>52</v>
      </c>
      <c r="E421" s="27">
        <v>21.5</v>
      </c>
      <c r="F421" s="27">
        <v>20.5</v>
      </c>
      <c r="G421" s="27">
        <v>19.5</v>
      </c>
      <c r="H421" s="41" t="str">
        <f t="shared" ref="H421:H427" si="99">IF(I421&lt;=0,"SOLD OUT"," ")</f>
        <v xml:space="preserve"> </v>
      </c>
      <c r="I421" s="66">
        <v>579</v>
      </c>
    </row>
    <row r="422" spans="1:9" ht="12.6" customHeight="1">
      <c r="A422" s="31" t="str">
        <f t="shared" si="98"/>
        <v>—</v>
      </c>
      <c r="B422" s="37" t="s">
        <v>810</v>
      </c>
      <c r="C422" s="4"/>
      <c r="D422" s="6" t="s">
        <v>61</v>
      </c>
      <c r="E422" s="26">
        <v>31</v>
      </c>
      <c r="F422" s="26">
        <v>30</v>
      </c>
      <c r="G422" s="26">
        <v>29</v>
      </c>
      <c r="H422" s="41" t="str">
        <f t="shared" si="99"/>
        <v>SOLD OUT</v>
      </c>
      <c r="I422" s="66"/>
    </row>
    <row r="423" spans="1:9" ht="12.6" customHeight="1">
      <c r="A423" s="31" t="str">
        <f t="shared" si="98"/>
        <v xml:space="preserve"> </v>
      </c>
      <c r="B423" s="37" t="s">
        <v>811</v>
      </c>
      <c r="C423" s="4" t="s">
        <v>468</v>
      </c>
      <c r="D423" s="6" t="s">
        <v>61</v>
      </c>
      <c r="E423" s="26">
        <v>27</v>
      </c>
      <c r="F423" s="26">
        <v>26</v>
      </c>
      <c r="G423" s="26">
        <v>25</v>
      </c>
      <c r="H423" s="41" t="str">
        <f t="shared" si="99"/>
        <v xml:space="preserve"> </v>
      </c>
      <c r="I423" s="66">
        <v>31</v>
      </c>
    </row>
    <row r="424" spans="1:9" ht="12.6" customHeight="1">
      <c r="A424" s="31" t="str">
        <f t="shared" si="98"/>
        <v xml:space="preserve"> </v>
      </c>
      <c r="B424" s="37" t="s">
        <v>812</v>
      </c>
      <c r="C424" s="4" t="s">
        <v>469</v>
      </c>
      <c r="D424" s="6" t="s">
        <v>52</v>
      </c>
      <c r="E424" s="27">
        <v>18.5</v>
      </c>
      <c r="F424" s="27">
        <v>17.5</v>
      </c>
      <c r="G424" s="27">
        <v>16.5</v>
      </c>
      <c r="H424" s="41" t="str">
        <f t="shared" si="99"/>
        <v xml:space="preserve"> </v>
      </c>
      <c r="I424" s="66">
        <v>246</v>
      </c>
    </row>
    <row r="425" spans="1:9" ht="12.6" customHeight="1">
      <c r="A425" s="31" t="str">
        <f t="shared" si="98"/>
        <v>—</v>
      </c>
      <c r="B425" s="37" t="s">
        <v>813</v>
      </c>
      <c r="C425" s="4"/>
      <c r="D425" s="6" t="s">
        <v>61</v>
      </c>
      <c r="E425" s="26">
        <v>27</v>
      </c>
      <c r="F425" s="26">
        <v>26</v>
      </c>
      <c r="G425" s="26">
        <v>25</v>
      </c>
      <c r="H425" s="41" t="str">
        <f t="shared" si="99"/>
        <v>SOLD OUT</v>
      </c>
      <c r="I425" s="66"/>
    </row>
    <row r="426" spans="1:9" ht="12.6" customHeight="1">
      <c r="A426" s="31" t="str">
        <f t="shared" si="98"/>
        <v xml:space="preserve"> </v>
      </c>
      <c r="B426" s="37" t="s">
        <v>814</v>
      </c>
      <c r="C426" s="4" t="s">
        <v>470</v>
      </c>
      <c r="D426" s="6" t="s">
        <v>61</v>
      </c>
      <c r="E426" s="26">
        <v>27</v>
      </c>
      <c r="F426" s="26">
        <v>26</v>
      </c>
      <c r="G426" s="26">
        <v>25</v>
      </c>
      <c r="H426" s="41" t="str">
        <f t="shared" si="99"/>
        <v xml:space="preserve"> </v>
      </c>
      <c r="I426" s="66">
        <v>157</v>
      </c>
    </row>
    <row r="427" spans="1:9" ht="12.6" customHeight="1">
      <c r="A427" s="31" t="str">
        <f t="shared" si="98"/>
        <v xml:space="preserve"> </v>
      </c>
      <c r="B427" s="37" t="s">
        <v>815</v>
      </c>
      <c r="C427" s="4" t="s">
        <v>471</v>
      </c>
      <c r="D427" s="6" t="s">
        <v>61</v>
      </c>
      <c r="E427" s="26">
        <v>27</v>
      </c>
      <c r="F427" s="26">
        <v>26</v>
      </c>
      <c r="G427" s="26">
        <v>25</v>
      </c>
      <c r="H427" s="41" t="str">
        <f t="shared" si="99"/>
        <v xml:space="preserve"> </v>
      </c>
      <c r="I427" s="66">
        <v>188</v>
      </c>
    </row>
    <row r="428" spans="1:9" ht="12.6" customHeight="1">
      <c r="A428" s="54"/>
      <c r="B428" s="55"/>
      <c r="C428" s="46" t="s">
        <v>472</v>
      </c>
      <c r="D428" s="55"/>
      <c r="E428" s="55"/>
      <c r="F428" s="55"/>
      <c r="G428" s="55"/>
      <c r="H428" s="56"/>
      <c r="I428" s="65"/>
    </row>
    <row r="429" spans="1:9" ht="12.6" customHeight="1">
      <c r="A429" s="31" t="str">
        <f t="shared" ref="A429:A442" si="100">IF(H429="SOLD OUT","—",IF(H429="Spring 2022","—",IF(H429="Late Spring 2022","—"," ")))</f>
        <v xml:space="preserve"> </v>
      </c>
      <c r="B429" s="38" t="s">
        <v>816</v>
      </c>
      <c r="C429" s="7" t="s">
        <v>473</v>
      </c>
      <c r="D429" s="5" t="s">
        <v>52</v>
      </c>
      <c r="E429" s="26">
        <v>16.25</v>
      </c>
      <c r="F429" s="26">
        <v>15.25</v>
      </c>
      <c r="G429" s="26">
        <v>14.25</v>
      </c>
      <c r="H429" s="41" t="str">
        <f t="shared" ref="H429:H442" si="101">IF(I429&lt;=0,"SOLD OUT"," ")</f>
        <v xml:space="preserve"> </v>
      </c>
      <c r="I429" s="66">
        <v>28</v>
      </c>
    </row>
    <row r="430" spans="1:9" ht="12.6" customHeight="1">
      <c r="A430" s="31" t="str">
        <f t="shared" si="100"/>
        <v xml:space="preserve"> </v>
      </c>
      <c r="B430" s="38" t="s">
        <v>817</v>
      </c>
      <c r="C430" s="7"/>
      <c r="D430" s="5" t="s">
        <v>58</v>
      </c>
      <c r="E430" s="27">
        <v>42</v>
      </c>
      <c r="F430" s="27">
        <v>41</v>
      </c>
      <c r="G430" s="27">
        <v>40</v>
      </c>
      <c r="H430" s="41" t="str">
        <f t="shared" si="101"/>
        <v xml:space="preserve"> </v>
      </c>
      <c r="I430" s="66">
        <v>222</v>
      </c>
    </row>
    <row r="431" spans="1:9" ht="12.6" customHeight="1">
      <c r="A431" s="31" t="str">
        <f t="shared" si="100"/>
        <v>—</v>
      </c>
      <c r="B431" s="37" t="s">
        <v>818</v>
      </c>
      <c r="C431" s="7" t="s">
        <v>474</v>
      </c>
      <c r="D431" s="5" t="s">
        <v>52</v>
      </c>
      <c r="E431" s="26">
        <v>17.25</v>
      </c>
      <c r="F431" s="26">
        <v>16.25</v>
      </c>
      <c r="G431" s="26">
        <v>15.25</v>
      </c>
      <c r="H431" s="41" t="str">
        <f t="shared" si="101"/>
        <v>SOLD OUT</v>
      </c>
      <c r="I431" s="66"/>
    </row>
    <row r="432" spans="1:9" ht="12.6" customHeight="1">
      <c r="A432" s="31" t="str">
        <f t="shared" si="100"/>
        <v>—</v>
      </c>
      <c r="B432" s="37" t="s">
        <v>819</v>
      </c>
      <c r="C432" s="4" t="s">
        <v>475</v>
      </c>
      <c r="D432" s="6" t="s">
        <v>52</v>
      </c>
      <c r="E432" s="26">
        <v>16.25</v>
      </c>
      <c r="F432" s="26">
        <v>15.25</v>
      </c>
      <c r="G432" s="26">
        <v>14.25</v>
      </c>
      <c r="H432" s="41" t="str">
        <f t="shared" si="101"/>
        <v>SOLD OUT</v>
      </c>
      <c r="I432" s="66"/>
    </row>
    <row r="433" spans="1:9" ht="12.6" customHeight="1">
      <c r="A433" s="31" t="str">
        <f t="shared" si="100"/>
        <v xml:space="preserve"> </v>
      </c>
      <c r="B433" s="37" t="s">
        <v>820</v>
      </c>
      <c r="C433" s="7" t="s">
        <v>476</v>
      </c>
      <c r="D433" s="5" t="s">
        <v>52</v>
      </c>
      <c r="E433" s="26">
        <v>16.25</v>
      </c>
      <c r="F433" s="26">
        <v>15.25</v>
      </c>
      <c r="G433" s="26">
        <v>14.25</v>
      </c>
      <c r="H433" s="41" t="str">
        <f t="shared" si="101"/>
        <v xml:space="preserve"> </v>
      </c>
      <c r="I433" s="66">
        <v>121</v>
      </c>
    </row>
    <row r="434" spans="1:9" ht="12.6" customHeight="1">
      <c r="A434" s="31" t="str">
        <f t="shared" si="100"/>
        <v>—</v>
      </c>
      <c r="B434" s="38" t="s">
        <v>821</v>
      </c>
      <c r="C434" s="7" t="s">
        <v>477</v>
      </c>
      <c r="D434" s="5" t="s">
        <v>52</v>
      </c>
      <c r="E434" s="26">
        <v>16.25</v>
      </c>
      <c r="F434" s="26">
        <v>15.25</v>
      </c>
      <c r="G434" s="26">
        <v>14.25</v>
      </c>
      <c r="H434" s="41" t="str">
        <f t="shared" si="101"/>
        <v>SOLD OUT</v>
      </c>
      <c r="I434" s="66"/>
    </row>
    <row r="435" spans="1:9" ht="12.6" customHeight="1">
      <c r="A435" s="31" t="str">
        <f t="shared" si="100"/>
        <v xml:space="preserve"> </v>
      </c>
      <c r="B435" s="38" t="s">
        <v>874</v>
      </c>
      <c r="C435" s="4" t="s">
        <v>478</v>
      </c>
      <c r="D435" s="5" t="s">
        <v>52</v>
      </c>
      <c r="E435" s="26">
        <v>16.25</v>
      </c>
      <c r="F435" s="26">
        <v>15.25</v>
      </c>
      <c r="G435" s="26">
        <v>14.25</v>
      </c>
      <c r="H435" s="41" t="str">
        <f t="shared" si="101"/>
        <v xml:space="preserve"> </v>
      </c>
      <c r="I435" s="66">
        <v>64</v>
      </c>
    </row>
    <row r="436" spans="1:9" ht="12.6" customHeight="1">
      <c r="A436" s="31" t="str">
        <f t="shared" si="100"/>
        <v>—</v>
      </c>
      <c r="B436" s="37" t="s">
        <v>875</v>
      </c>
      <c r="C436" s="7"/>
      <c r="D436" s="5" t="s">
        <v>58</v>
      </c>
      <c r="E436" s="27">
        <v>42</v>
      </c>
      <c r="F436" s="27">
        <v>41</v>
      </c>
      <c r="G436" s="27">
        <v>40</v>
      </c>
      <c r="H436" s="41" t="str">
        <f t="shared" si="101"/>
        <v>SOLD OUT</v>
      </c>
      <c r="I436" s="66"/>
    </row>
    <row r="437" spans="1:9" ht="12.6" customHeight="1">
      <c r="A437" s="31" t="str">
        <f t="shared" si="100"/>
        <v xml:space="preserve"> </v>
      </c>
      <c r="B437" s="37" t="s">
        <v>876</v>
      </c>
      <c r="C437" s="7"/>
      <c r="D437" s="5" t="s">
        <v>56</v>
      </c>
      <c r="E437" s="27">
        <v>71.5</v>
      </c>
      <c r="F437" s="27">
        <v>68.5</v>
      </c>
      <c r="G437" s="27">
        <v>66.5</v>
      </c>
      <c r="H437" s="41" t="str">
        <f t="shared" si="101"/>
        <v xml:space="preserve"> </v>
      </c>
      <c r="I437" s="66">
        <v>394</v>
      </c>
    </row>
    <row r="438" spans="1:9" ht="12.6" customHeight="1">
      <c r="A438" s="31" t="str">
        <f t="shared" si="100"/>
        <v xml:space="preserve"> </v>
      </c>
      <c r="B438" s="37" t="s">
        <v>822</v>
      </c>
      <c r="C438" s="7" t="s">
        <v>479</v>
      </c>
      <c r="D438" s="6" t="s">
        <v>58</v>
      </c>
      <c r="E438" s="27">
        <v>42</v>
      </c>
      <c r="F438" s="27">
        <v>41</v>
      </c>
      <c r="G438" s="27">
        <v>40</v>
      </c>
      <c r="H438" s="41" t="str">
        <f t="shared" si="101"/>
        <v xml:space="preserve"> </v>
      </c>
      <c r="I438" s="66">
        <v>125</v>
      </c>
    </row>
    <row r="439" spans="1:9" ht="12.6" customHeight="1">
      <c r="A439" s="31" t="str">
        <f t="shared" si="100"/>
        <v xml:space="preserve"> </v>
      </c>
      <c r="B439" s="37" t="s">
        <v>823</v>
      </c>
      <c r="C439" s="7"/>
      <c r="D439" s="6" t="s">
        <v>56</v>
      </c>
      <c r="E439" s="27">
        <v>71.5</v>
      </c>
      <c r="F439" s="27">
        <v>68.5</v>
      </c>
      <c r="G439" s="27">
        <v>66.5</v>
      </c>
      <c r="H439" s="41" t="str">
        <f t="shared" si="101"/>
        <v xml:space="preserve"> </v>
      </c>
      <c r="I439" s="66">
        <v>798</v>
      </c>
    </row>
    <row r="440" spans="1:9" ht="12.6" customHeight="1">
      <c r="A440" s="31" t="str">
        <f t="shared" si="100"/>
        <v>—</v>
      </c>
      <c r="B440" s="37" t="s">
        <v>824</v>
      </c>
      <c r="C440" s="7" t="s">
        <v>480</v>
      </c>
      <c r="D440" s="6" t="s">
        <v>58</v>
      </c>
      <c r="E440" s="27">
        <v>52</v>
      </c>
      <c r="F440" s="27">
        <v>51</v>
      </c>
      <c r="G440" s="27">
        <v>50</v>
      </c>
      <c r="H440" s="41" t="s">
        <v>59</v>
      </c>
      <c r="I440" s="66"/>
    </row>
    <row r="441" spans="1:9" ht="12.6" customHeight="1">
      <c r="A441" s="31" t="str">
        <f t="shared" si="100"/>
        <v xml:space="preserve"> </v>
      </c>
      <c r="B441" s="37" t="s">
        <v>825</v>
      </c>
      <c r="C441" s="7"/>
      <c r="D441" s="6" t="s">
        <v>56</v>
      </c>
      <c r="E441" s="27">
        <v>71.5</v>
      </c>
      <c r="F441" s="27">
        <v>68.5</v>
      </c>
      <c r="G441" s="27">
        <v>66.5</v>
      </c>
      <c r="H441" s="41" t="str">
        <f t="shared" si="101"/>
        <v xml:space="preserve"> </v>
      </c>
      <c r="I441" s="66">
        <v>731</v>
      </c>
    </row>
    <row r="442" spans="1:9" ht="12.6" customHeight="1">
      <c r="A442" s="31" t="str">
        <f t="shared" si="100"/>
        <v xml:space="preserve"> </v>
      </c>
      <c r="B442" s="38" t="s">
        <v>826</v>
      </c>
      <c r="C442" s="7" t="s">
        <v>481</v>
      </c>
      <c r="D442" s="6" t="s">
        <v>58</v>
      </c>
      <c r="E442" s="27">
        <v>43</v>
      </c>
      <c r="F442" s="27">
        <v>42</v>
      </c>
      <c r="G442" s="27">
        <v>41</v>
      </c>
      <c r="H442" s="41" t="str">
        <f t="shared" si="101"/>
        <v xml:space="preserve"> </v>
      </c>
      <c r="I442" s="66">
        <v>171</v>
      </c>
    </row>
    <row r="443" spans="1:9" ht="12.6" customHeight="1">
      <c r="A443" s="54"/>
      <c r="B443" s="55"/>
      <c r="C443" s="46" t="s">
        <v>482</v>
      </c>
      <c r="D443" s="55"/>
      <c r="E443" s="55"/>
      <c r="F443" s="55"/>
      <c r="G443" s="55"/>
      <c r="H443" s="56"/>
      <c r="I443" s="65"/>
    </row>
    <row r="444" spans="1:9" ht="12.6" customHeight="1">
      <c r="A444" s="31" t="str">
        <f t="shared" ref="A444" si="102">IF(H444="SOLD OUT","—",IF(H444="Spring 2022","—",IF(H444="Late Spring 2022","—"," ")))</f>
        <v xml:space="preserve"> </v>
      </c>
      <c r="B444" s="31" t="s">
        <v>827</v>
      </c>
      <c r="C444" s="7" t="s">
        <v>483</v>
      </c>
      <c r="D444" s="6" t="s">
        <v>56</v>
      </c>
      <c r="E444" s="26">
        <v>81</v>
      </c>
      <c r="F444" s="26">
        <v>78</v>
      </c>
      <c r="G444" s="26">
        <v>76</v>
      </c>
      <c r="H444" s="41" t="str">
        <f>IF(I444&lt;=0,"SOLD OUT"," ")</f>
        <v xml:space="preserve"> </v>
      </c>
      <c r="I444" s="66">
        <v>35</v>
      </c>
    </row>
    <row r="445" spans="1:9" ht="12.6" customHeight="1">
      <c r="A445" s="54"/>
      <c r="B445" s="55"/>
      <c r="C445" s="46" t="s">
        <v>484</v>
      </c>
      <c r="D445" s="55"/>
      <c r="E445" s="55"/>
      <c r="F445" s="55"/>
      <c r="G445" s="55"/>
      <c r="H445" s="56"/>
      <c r="I445" s="65"/>
    </row>
    <row r="446" spans="1:9" ht="12.6" customHeight="1">
      <c r="A446" s="31" t="str">
        <f t="shared" ref="A446:A447" si="103">IF(H446="SOLD OUT","—",IF(H446="Spring 2022","—",IF(H446="Late Spring 2022","—"," ")))</f>
        <v xml:space="preserve"> </v>
      </c>
      <c r="B446" s="31" t="s">
        <v>828</v>
      </c>
      <c r="C446" s="4" t="s">
        <v>485</v>
      </c>
      <c r="D446" s="6" t="s">
        <v>56</v>
      </c>
      <c r="E446" s="26">
        <v>81</v>
      </c>
      <c r="F446" s="26">
        <v>78</v>
      </c>
      <c r="G446" s="26">
        <v>76</v>
      </c>
      <c r="H446" s="41" t="str">
        <f t="shared" ref="H446:H447" si="104">IF(I446&lt;=0,"SOLD OUT"," ")</f>
        <v xml:space="preserve"> </v>
      </c>
      <c r="I446" s="66">
        <v>43</v>
      </c>
    </row>
    <row r="447" spans="1:9" ht="12.6" customHeight="1">
      <c r="A447" s="31" t="str">
        <f t="shared" si="103"/>
        <v xml:space="preserve"> </v>
      </c>
      <c r="B447" s="31" t="s">
        <v>829</v>
      </c>
      <c r="C447" s="4" t="s">
        <v>366</v>
      </c>
      <c r="D447" s="6" t="s">
        <v>66</v>
      </c>
      <c r="E447" s="26">
        <v>81</v>
      </c>
      <c r="F447" s="26">
        <v>78</v>
      </c>
      <c r="G447" s="26">
        <v>76</v>
      </c>
      <c r="H447" s="41" t="str">
        <f t="shared" si="104"/>
        <v xml:space="preserve"> </v>
      </c>
      <c r="I447" s="66">
        <v>34</v>
      </c>
    </row>
    <row r="448" spans="1:9" ht="12.6" customHeight="1">
      <c r="A448" s="54"/>
      <c r="B448" s="55"/>
      <c r="C448" s="46" t="s">
        <v>367</v>
      </c>
      <c r="D448" s="55"/>
      <c r="E448" s="55"/>
      <c r="F448" s="55"/>
      <c r="G448" s="55"/>
      <c r="H448" s="56"/>
      <c r="I448" s="65"/>
    </row>
    <row r="449" spans="1:9" ht="12.6" customHeight="1">
      <c r="A449" s="31" t="str">
        <f t="shared" ref="A449:A450" si="105">IF(H449="SOLD OUT","—",IF(H449="Spring 2022","—",IF(H449="Late Spring 2022","—"," ")))</f>
        <v>—</v>
      </c>
      <c r="B449" s="34" t="s">
        <v>830</v>
      </c>
      <c r="C449" s="4" t="s">
        <v>368</v>
      </c>
      <c r="D449" s="6" t="s">
        <v>52</v>
      </c>
      <c r="E449" s="26">
        <v>14.85</v>
      </c>
      <c r="F449" s="26">
        <v>13.85</v>
      </c>
      <c r="G449" s="26">
        <v>12.85</v>
      </c>
      <c r="H449" s="41" t="str">
        <f t="shared" ref="H449:H450" si="106">IF(I449&lt;=0,"SOLD OUT"," ")</f>
        <v>SOLD OUT</v>
      </c>
      <c r="I449" s="66"/>
    </row>
    <row r="450" spans="1:9" ht="12.6" customHeight="1">
      <c r="A450" s="31" t="str">
        <f t="shared" si="105"/>
        <v>—</v>
      </c>
      <c r="B450" s="34" t="s">
        <v>831</v>
      </c>
      <c r="C450" s="4" t="s">
        <v>369</v>
      </c>
      <c r="D450" s="6" t="s">
        <v>52</v>
      </c>
      <c r="E450" s="26">
        <v>14.85</v>
      </c>
      <c r="F450" s="26">
        <v>13.85</v>
      </c>
      <c r="G450" s="26">
        <v>12.85</v>
      </c>
      <c r="H450" s="41" t="str">
        <f t="shared" si="106"/>
        <v>SOLD OUT</v>
      </c>
      <c r="I450" s="66"/>
    </row>
    <row r="451" spans="1:9" ht="12.6" customHeight="1">
      <c r="A451" s="54"/>
      <c r="B451" s="55"/>
      <c r="C451" s="46" t="s">
        <v>370</v>
      </c>
      <c r="D451" s="55"/>
      <c r="E451" s="55"/>
      <c r="F451" s="55"/>
      <c r="G451" s="55"/>
      <c r="H451" s="56"/>
      <c r="I451" s="65"/>
    </row>
    <row r="452" spans="1:9" ht="12.6" customHeight="1">
      <c r="A452" s="31" t="str">
        <f t="shared" ref="A452:A461" si="107">IF(H452="SOLD OUT","—",IF(H452="Spring 2022","—",IF(H452="Late Spring 2022","—"," ")))</f>
        <v xml:space="preserve"> </v>
      </c>
      <c r="B452" s="34" t="s">
        <v>834</v>
      </c>
      <c r="C452" s="4" t="s">
        <v>371</v>
      </c>
      <c r="D452" s="6" t="s">
        <v>52</v>
      </c>
      <c r="E452" s="26">
        <v>19.25</v>
      </c>
      <c r="F452" s="26">
        <v>18.25</v>
      </c>
      <c r="G452" s="26">
        <v>17.25</v>
      </c>
      <c r="H452" s="41" t="str">
        <f t="shared" ref="H452:H461" si="108">IF(I452&lt;=0,"SOLD OUT"," ")</f>
        <v xml:space="preserve"> </v>
      </c>
      <c r="I452" s="66">
        <v>221</v>
      </c>
    </row>
    <row r="453" spans="1:9" ht="12.6" customHeight="1">
      <c r="A453" s="31" t="str">
        <f t="shared" si="107"/>
        <v>—</v>
      </c>
      <c r="B453" s="34" t="s">
        <v>835</v>
      </c>
      <c r="C453" s="4" t="s">
        <v>372</v>
      </c>
      <c r="D453" s="6" t="s">
        <v>61</v>
      </c>
      <c r="E453" s="26">
        <v>18.75</v>
      </c>
      <c r="F453" s="26">
        <v>17.75</v>
      </c>
      <c r="G453" s="26">
        <v>16.75</v>
      </c>
      <c r="H453" s="41" t="str">
        <f t="shared" si="108"/>
        <v>SOLD OUT</v>
      </c>
      <c r="I453" s="66"/>
    </row>
    <row r="454" spans="1:9" ht="12.6" customHeight="1">
      <c r="A454" s="31" t="str">
        <f t="shared" si="107"/>
        <v xml:space="preserve"> </v>
      </c>
      <c r="B454" s="34" t="s">
        <v>836</v>
      </c>
      <c r="C454" s="7" t="s">
        <v>373</v>
      </c>
      <c r="D454" s="5" t="s">
        <v>52</v>
      </c>
      <c r="E454" s="26">
        <v>18.75</v>
      </c>
      <c r="F454" s="26">
        <v>17.75</v>
      </c>
      <c r="G454" s="26">
        <v>16.75</v>
      </c>
      <c r="H454" s="41" t="str">
        <f t="shared" si="108"/>
        <v xml:space="preserve"> </v>
      </c>
      <c r="I454" s="66">
        <v>452</v>
      </c>
    </row>
    <row r="455" spans="1:9" ht="12.6" customHeight="1">
      <c r="A455" s="31" t="str">
        <f t="shared" si="107"/>
        <v>—</v>
      </c>
      <c r="B455" s="34" t="s">
        <v>837</v>
      </c>
      <c r="C455" s="7" t="s">
        <v>374</v>
      </c>
      <c r="D455" s="5" t="s">
        <v>61</v>
      </c>
      <c r="E455" s="26">
        <v>18.75</v>
      </c>
      <c r="F455" s="26">
        <v>17.75</v>
      </c>
      <c r="G455" s="26">
        <v>16.75</v>
      </c>
      <c r="H455" s="41" t="str">
        <f t="shared" si="108"/>
        <v>SOLD OUT</v>
      </c>
      <c r="I455" s="66"/>
    </row>
    <row r="456" spans="1:9" ht="12.6" customHeight="1">
      <c r="A456" s="31" t="str">
        <f t="shared" si="107"/>
        <v xml:space="preserve"> </v>
      </c>
      <c r="B456" s="34" t="s">
        <v>872</v>
      </c>
      <c r="C456" s="4" t="s">
        <v>375</v>
      </c>
      <c r="D456" s="6" t="s">
        <v>58</v>
      </c>
      <c r="E456" s="26">
        <v>36</v>
      </c>
      <c r="F456" s="26">
        <v>35</v>
      </c>
      <c r="G456" s="26">
        <v>34</v>
      </c>
      <c r="H456" s="41" t="str">
        <f t="shared" si="108"/>
        <v xml:space="preserve"> </v>
      </c>
      <c r="I456" s="66">
        <v>63</v>
      </c>
    </row>
    <row r="457" spans="1:9" ht="12.6" customHeight="1">
      <c r="A457" s="31" t="str">
        <f t="shared" si="107"/>
        <v xml:space="preserve"> </v>
      </c>
      <c r="B457" s="34" t="s">
        <v>841</v>
      </c>
      <c r="C457" s="4"/>
      <c r="D457" s="6" t="s">
        <v>147</v>
      </c>
      <c r="E457" s="26">
        <v>80</v>
      </c>
      <c r="F457" s="26">
        <v>77</v>
      </c>
      <c r="G457" s="26">
        <v>75</v>
      </c>
      <c r="H457" s="41" t="str">
        <f t="shared" si="108"/>
        <v xml:space="preserve"> </v>
      </c>
      <c r="I457" s="66">
        <v>38</v>
      </c>
    </row>
    <row r="458" spans="1:9" ht="12.6" customHeight="1">
      <c r="A458" s="31" t="str">
        <f t="shared" si="107"/>
        <v xml:space="preserve"> </v>
      </c>
      <c r="B458" s="34" t="s">
        <v>838</v>
      </c>
      <c r="C458" s="4" t="s">
        <v>376</v>
      </c>
      <c r="D458" s="6" t="s">
        <v>58</v>
      </c>
      <c r="E458" s="26">
        <v>36</v>
      </c>
      <c r="F458" s="26">
        <v>35</v>
      </c>
      <c r="G458" s="26">
        <v>34</v>
      </c>
      <c r="H458" s="41" t="str">
        <f t="shared" si="108"/>
        <v xml:space="preserve"> </v>
      </c>
      <c r="I458" s="66">
        <v>75</v>
      </c>
    </row>
    <row r="459" spans="1:9" ht="12.6" customHeight="1">
      <c r="A459" s="31" t="str">
        <f t="shared" si="107"/>
        <v xml:space="preserve"> </v>
      </c>
      <c r="B459" s="34" t="s">
        <v>839</v>
      </c>
      <c r="C459" s="7" t="s">
        <v>377</v>
      </c>
      <c r="D459" s="5" t="s">
        <v>52</v>
      </c>
      <c r="E459" s="26">
        <v>17.25</v>
      </c>
      <c r="F459" s="26">
        <v>16.25</v>
      </c>
      <c r="G459" s="26">
        <v>15.25</v>
      </c>
      <c r="H459" s="41" t="str">
        <f t="shared" si="108"/>
        <v xml:space="preserve"> </v>
      </c>
      <c r="I459" s="66">
        <v>651</v>
      </c>
    </row>
    <row r="460" spans="1:9" ht="12.6" customHeight="1">
      <c r="A460" s="31" t="str">
        <f t="shared" si="107"/>
        <v>—</v>
      </c>
      <c r="B460" s="34" t="s">
        <v>840</v>
      </c>
      <c r="C460" s="7" t="s">
        <v>378</v>
      </c>
      <c r="D460" s="5" t="s">
        <v>52</v>
      </c>
      <c r="E460" s="26">
        <v>17.25</v>
      </c>
      <c r="F460" s="26">
        <v>16.25</v>
      </c>
      <c r="G460" s="26">
        <v>15.25</v>
      </c>
      <c r="H460" s="41" t="str">
        <f t="shared" si="108"/>
        <v>SOLD OUT</v>
      </c>
      <c r="I460" s="66"/>
    </row>
    <row r="461" spans="1:9" ht="12.6" customHeight="1">
      <c r="A461" s="31" t="str">
        <f t="shared" si="107"/>
        <v>—</v>
      </c>
      <c r="B461" s="34" t="s">
        <v>840</v>
      </c>
      <c r="C461" s="7" t="s">
        <v>379</v>
      </c>
      <c r="D461" s="5" t="s">
        <v>61</v>
      </c>
      <c r="E461" s="26">
        <v>18.25</v>
      </c>
      <c r="F461" s="26">
        <v>17.25</v>
      </c>
      <c r="G461" s="26">
        <v>16.25</v>
      </c>
      <c r="H461" s="41" t="str">
        <f t="shared" si="108"/>
        <v>SOLD OUT</v>
      </c>
      <c r="I461" s="66"/>
    </row>
    <row r="462" spans="1:9" ht="12.6" customHeight="1">
      <c r="A462" s="54"/>
      <c r="B462" s="55"/>
      <c r="C462" s="46" t="s">
        <v>380</v>
      </c>
      <c r="D462" s="55"/>
      <c r="E462" s="55"/>
      <c r="F462" s="55"/>
      <c r="G462" s="55"/>
      <c r="H462" s="56"/>
      <c r="I462" s="65"/>
    </row>
    <row r="463" spans="1:9" ht="12.6" customHeight="1">
      <c r="A463" s="31" t="str">
        <f t="shared" ref="A463:A468" si="109">IF(H463="SOLD OUT","—",IF(H463="Spring 2022","—",IF(H463="Late Spring 2022","—"," ")))</f>
        <v xml:space="preserve"> </v>
      </c>
      <c r="B463" s="34" t="s">
        <v>842</v>
      </c>
      <c r="C463" s="4" t="s">
        <v>381</v>
      </c>
      <c r="D463" s="6" t="s">
        <v>52</v>
      </c>
      <c r="E463" s="27">
        <v>18.5</v>
      </c>
      <c r="F463" s="26">
        <v>17.5</v>
      </c>
      <c r="G463" s="26">
        <v>16.5</v>
      </c>
      <c r="H463" s="41" t="str">
        <f t="shared" ref="H463:H468" si="110">IF(I463&lt;=0,"SOLD OUT"," ")</f>
        <v xml:space="preserve"> </v>
      </c>
      <c r="I463" s="66">
        <v>256</v>
      </c>
    </row>
    <row r="464" spans="1:9" ht="12.6" customHeight="1">
      <c r="A464" s="31" t="str">
        <f t="shared" si="109"/>
        <v xml:space="preserve"> </v>
      </c>
      <c r="B464" s="34" t="s">
        <v>843</v>
      </c>
      <c r="C464" s="4" t="s">
        <v>382</v>
      </c>
      <c r="D464" s="6" t="s">
        <v>52</v>
      </c>
      <c r="E464" s="27">
        <v>18.5</v>
      </c>
      <c r="F464" s="26">
        <v>17.5</v>
      </c>
      <c r="G464" s="26">
        <v>16.5</v>
      </c>
      <c r="H464" s="41" t="str">
        <f t="shared" si="110"/>
        <v xml:space="preserve"> </v>
      </c>
      <c r="I464" s="66">
        <v>62</v>
      </c>
    </row>
    <row r="465" spans="1:9" ht="12.6" customHeight="1">
      <c r="A465" s="31" t="str">
        <f t="shared" si="109"/>
        <v xml:space="preserve"> </v>
      </c>
      <c r="B465" s="34" t="s">
        <v>844</v>
      </c>
      <c r="C465" s="4" t="s">
        <v>383</v>
      </c>
      <c r="D465" s="6" t="s">
        <v>52</v>
      </c>
      <c r="E465" s="27">
        <v>18.5</v>
      </c>
      <c r="F465" s="26">
        <v>17.5</v>
      </c>
      <c r="G465" s="26">
        <v>16.5</v>
      </c>
      <c r="H465" s="41" t="str">
        <f t="shared" si="110"/>
        <v xml:space="preserve"> </v>
      </c>
      <c r="I465" s="66">
        <v>139</v>
      </c>
    </row>
    <row r="466" spans="1:9" ht="12.6" customHeight="1">
      <c r="A466" s="31" t="str">
        <f t="shared" si="109"/>
        <v xml:space="preserve"> </v>
      </c>
      <c r="B466" s="34" t="s">
        <v>845</v>
      </c>
      <c r="C466" s="4" t="s">
        <v>384</v>
      </c>
      <c r="D466" s="6" t="s">
        <v>52</v>
      </c>
      <c r="E466" s="27">
        <v>18.5</v>
      </c>
      <c r="F466" s="26">
        <v>17.5</v>
      </c>
      <c r="G466" s="26">
        <v>16.5</v>
      </c>
      <c r="H466" s="41" t="str">
        <f t="shared" si="110"/>
        <v xml:space="preserve"> </v>
      </c>
      <c r="I466" s="66">
        <v>73</v>
      </c>
    </row>
    <row r="467" spans="1:9" ht="12.6" customHeight="1">
      <c r="A467" s="31" t="str">
        <f t="shared" si="109"/>
        <v xml:space="preserve"> </v>
      </c>
      <c r="B467" s="34" t="s">
        <v>846</v>
      </c>
      <c r="C467" s="4" t="s">
        <v>385</v>
      </c>
      <c r="D467" s="6" t="s">
        <v>52</v>
      </c>
      <c r="E467" s="27">
        <v>18.5</v>
      </c>
      <c r="F467" s="26">
        <v>17.5</v>
      </c>
      <c r="G467" s="26">
        <v>16.5</v>
      </c>
      <c r="H467" s="41" t="str">
        <f t="shared" si="110"/>
        <v xml:space="preserve"> </v>
      </c>
      <c r="I467" s="66">
        <v>52</v>
      </c>
    </row>
    <row r="468" spans="1:9" ht="12.6" customHeight="1">
      <c r="A468" s="31" t="str">
        <f t="shared" si="109"/>
        <v>—</v>
      </c>
      <c r="B468" s="34" t="s">
        <v>847</v>
      </c>
      <c r="C468" s="4" t="s">
        <v>386</v>
      </c>
      <c r="D468" s="6" t="s">
        <v>52</v>
      </c>
      <c r="E468" s="27">
        <v>18.5</v>
      </c>
      <c r="F468" s="26">
        <v>17.5</v>
      </c>
      <c r="G468" s="26">
        <v>16.5</v>
      </c>
      <c r="H468" s="41" t="str">
        <f t="shared" si="110"/>
        <v>SOLD OUT</v>
      </c>
      <c r="I468" s="66"/>
    </row>
    <row r="469" spans="1:9" ht="12.6" customHeight="1">
      <c r="A469" s="54"/>
      <c r="B469" s="55"/>
      <c r="C469" s="46" t="s">
        <v>387</v>
      </c>
      <c r="D469" s="55"/>
      <c r="E469" s="55"/>
      <c r="F469" s="55"/>
      <c r="G469" s="55"/>
      <c r="H469" s="56"/>
      <c r="I469" s="65"/>
    </row>
    <row r="470" spans="1:9" ht="12.6" customHeight="1">
      <c r="A470" s="31" t="str">
        <f t="shared" ref="A470" si="111">IF(H470="SOLD OUT","—",IF(H470="Spring 2022","—"," "))</f>
        <v>—</v>
      </c>
      <c r="B470" s="34" t="s">
        <v>848</v>
      </c>
      <c r="C470" s="4" t="s">
        <v>388</v>
      </c>
      <c r="D470" s="6" t="s">
        <v>52</v>
      </c>
      <c r="E470" s="27">
        <v>18.5</v>
      </c>
      <c r="F470" s="26">
        <v>17.5</v>
      </c>
      <c r="G470" s="26">
        <v>16.5</v>
      </c>
      <c r="H470" s="41" t="str">
        <f>IF(I470&lt;=0,"SOLD OUT"," ")</f>
        <v>SOLD OUT</v>
      </c>
      <c r="I470" s="66"/>
    </row>
    <row r="471" spans="1:9" ht="12.6" customHeight="1">
      <c r="A471" s="54"/>
      <c r="B471" s="55"/>
      <c r="C471" s="46" t="s">
        <v>389</v>
      </c>
      <c r="D471" s="55"/>
      <c r="E471" s="55"/>
      <c r="F471" s="55"/>
      <c r="G471" s="55"/>
      <c r="H471" s="56"/>
      <c r="I471" s="65"/>
    </row>
    <row r="472" spans="1:9" ht="12.6" customHeight="1">
      <c r="A472" s="31" t="str">
        <f t="shared" ref="A472" si="112">IF(H472="SOLD OUT","—",IF(H472="Spring 2022","—",IF(H472="Late Spring 2022","—"," ")))</f>
        <v xml:space="preserve"> </v>
      </c>
      <c r="B472" s="34" t="s">
        <v>849</v>
      </c>
      <c r="C472" s="4" t="s">
        <v>390</v>
      </c>
      <c r="D472" s="6" t="s">
        <v>52</v>
      </c>
      <c r="E472" s="27">
        <v>17.5</v>
      </c>
      <c r="F472" s="26">
        <v>16.5</v>
      </c>
      <c r="G472" s="26">
        <v>15.5</v>
      </c>
      <c r="H472" s="41" t="str">
        <f>IF(I472&lt;=0,"SOLD OUT"," ")</f>
        <v xml:space="preserve"> </v>
      </c>
      <c r="I472" s="66">
        <v>290</v>
      </c>
    </row>
    <row r="473" spans="1:9" ht="12.6" customHeight="1">
      <c r="A473" s="54"/>
      <c r="B473" s="55"/>
      <c r="C473" s="46" t="s">
        <v>391</v>
      </c>
      <c r="D473" s="55"/>
      <c r="E473" s="55"/>
      <c r="F473" s="55"/>
      <c r="G473" s="55"/>
      <c r="H473" s="56"/>
      <c r="I473" s="65"/>
    </row>
    <row r="474" spans="1:9" ht="12.6" customHeight="1">
      <c r="A474" s="31" t="str">
        <f t="shared" ref="A474:A475" si="113">IF(H474="SOLD OUT","—",IF(H474="Spring 2022","—",IF(H474="Late Spring 2022","—"," ")))</f>
        <v xml:space="preserve"> </v>
      </c>
      <c r="B474" s="34" t="s">
        <v>850</v>
      </c>
      <c r="C474" s="4" t="s">
        <v>392</v>
      </c>
      <c r="D474" s="6" t="s">
        <v>66</v>
      </c>
      <c r="E474" s="26">
        <v>81.5</v>
      </c>
      <c r="F474" s="26">
        <v>78.5</v>
      </c>
      <c r="G474" s="26">
        <v>76.5</v>
      </c>
      <c r="H474" s="41" t="str">
        <f t="shared" ref="H474:H475" si="114">IF(I474&lt;=0,"SOLD OUT"," ")</f>
        <v xml:space="preserve"> </v>
      </c>
      <c r="I474" s="66">
        <v>66</v>
      </c>
    </row>
    <row r="475" spans="1:9" ht="12.6" customHeight="1">
      <c r="A475" s="31" t="str">
        <f t="shared" si="113"/>
        <v>—</v>
      </c>
      <c r="B475" s="34" t="s">
        <v>851</v>
      </c>
      <c r="C475" s="4" t="s">
        <v>427</v>
      </c>
      <c r="D475" s="6" t="s">
        <v>66</v>
      </c>
      <c r="E475" s="26">
        <v>78</v>
      </c>
      <c r="F475" s="26">
        <v>75</v>
      </c>
      <c r="G475" s="26">
        <v>73</v>
      </c>
      <c r="H475" s="41" t="str">
        <f t="shared" si="114"/>
        <v>SOLD OUT</v>
      </c>
      <c r="I475" s="66"/>
    </row>
    <row r="476" spans="1:9" ht="12.6" customHeight="1">
      <c r="A476" s="60"/>
      <c r="B476" s="61"/>
      <c r="C476" s="48" t="s">
        <v>428</v>
      </c>
      <c r="D476" s="61"/>
      <c r="E476" s="61"/>
      <c r="F476" s="61"/>
      <c r="G476" s="61"/>
      <c r="H476" s="62"/>
      <c r="I476" s="69"/>
    </row>
    <row r="477" spans="1:9" ht="12.6" customHeight="1">
      <c r="A477" s="54"/>
      <c r="B477" s="55"/>
      <c r="C477" s="46" t="s">
        <v>429</v>
      </c>
      <c r="D477" s="55"/>
      <c r="E477" s="55"/>
      <c r="F477" s="55"/>
      <c r="G477" s="55"/>
      <c r="H477" s="56"/>
      <c r="I477" s="65"/>
    </row>
    <row r="478" spans="1:9" ht="12.6" customHeight="1">
      <c r="A478" s="31" t="str">
        <f t="shared" ref="A478:A487" si="115">IF(H478="SOLD OUT","—",IF(H478="Spring 2022","—",IF(H478="Late Spring 2022","—"," ")))</f>
        <v>—</v>
      </c>
      <c r="B478" s="34" t="s">
        <v>852</v>
      </c>
      <c r="C478" s="4" t="s">
        <v>430</v>
      </c>
      <c r="D478" s="6" t="s">
        <v>431</v>
      </c>
      <c r="E478" s="26">
        <v>7.25</v>
      </c>
      <c r="F478" s="26">
        <v>6.25</v>
      </c>
      <c r="G478" s="26">
        <v>5.25</v>
      </c>
      <c r="H478" s="41" t="s">
        <v>889</v>
      </c>
      <c r="I478" s="66"/>
    </row>
    <row r="479" spans="1:9" ht="12.6" customHeight="1">
      <c r="A479" s="31" t="str">
        <f t="shared" si="115"/>
        <v>—</v>
      </c>
      <c r="B479" s="34" t="s">
        <v>853</v>
      </c>
      <c r="C479" s="4" t="s">
        <v>432</v>
      </c>
      <c r="D479" s="6" t="s">
        <v>431</v>
      </c>
      <c r="E479" s="26">
        <v>7.25</v>
      </c>
      <c r="F479" s="26">
        <v>6.25</v>
      </c>
      <c r="G479" s="26">
        <v>5.25</v>
      </c>
      <c r="H479" s="41" t="str">
        <f t="shared" ref="H479:H487" si="116">IF(I479&lt;=0,"SOLD OUT"," ")</f>
        <v>SOLD OUT</v>
      </c>
      <c r="I479" s="66"/>
    </row>
    <row r="480" spans="1:9" ht="12.6" customHeight="1">
      <c r="A480" s="31" t="str">
        <f t="shared" si="115"/>
        <v xml:space="preserve"> </v>
      </c>
      <c r="B480" s="34" t="s">
        <v>854</v>
      </c>
      <c r="C480" s="4" t="s">
        <v>433</v>
      </c>
      <c r="D480" s="6" t="s">
        <v>431</v>
      </c>
      <c r="E480" s="26">
        <v>7.25</v>
      </c>
      <c r="F480" s="26">
        <v>6.25</v>
      </c>
      <c r="G480" s="26">
        <v>5.25</v>
      </c>
      <c r="H480" s="41" t="str">
        <f t="shared" si="116"/>
        <v xml:space="preserve"> </v>
      </c>
      <c r="I480" s="66">
        <v>228</v>
      </c>
    </row>
    <row r="481" spans="1:9" ht="12.6" customHeight="1">
      <c r="A481" s="31" t="str">
        <f t="shared" si="115"/>
        <v xml:space="preserve"> </v>
      </c>
      <c r="B481" s="34" t="s">
        <v>855</v>
      </c>
      <c r="C481" s="4" t="s">
        <v>434</v>
      </c>
      <c r="D481" s="6" t="s">
        <v>431</v>
      </c>
      <c r="E481" s="26">
        <v>7.25</v>
      </c>
      <c r="F481" s="26">
        <v>6.25</v>
      </c>
      <c r="G481" s="26">
        <v>5.25</v>
      </c>
      <c r="H481" s="41" t="str">
        <f t="shared" si="116"/>
        <v xml:space="preserve"> </v>
      </c>
      <c r="I481" s="66">
        <v>160</v>
      </c>
    </row>
    <row r="482" spans="1:9" ht="12.6" customHeight="1">
      <c r="A482" s="31" t="str">
        <f t="shared" si="115"/>
        <v>—</v>
      </c>
      <c r="B482" s="34" t="s">
        <v>856</v>
      </c>
      <c r="C482" s="4" t="s">
        <v>435</v>
      </c>
      <c r="D482" s="6" t="s">
        <v>431</v>
      </c>
      <c r="E482" s="26">
        <v>7.25</v>
      </c>
      <c r="F482" s="26">
        <v>6.25</v>
      </c>
      <c r="G482" s="26">
        <v>5.25</v>
      </c>
      <c r="H482" s="41" t="s">
        <v>889</v>
      </c>
      <c r="I482" s="66"/>
    </row>
    <row r="483" spans="1:9" ht="12.6" customHeight="1">
      <c r="A483" s="31" t="str">
        <f t="shared" si="115"/>
        <v>—</v>
      </c>
      <c r="B483" s="34" t="s">
        <v>857</v>
      </c>
      <c r="C483" s="4" t="s">
        <v>436</v>
      </c>
      <c r="D483" s="6" t="s">
        <v>431</v>
      </c>
      <c r="E483" s="26">
        <v>7.25</v>
      </c>
      <c r="F483" s="26">
        <v>6.25</v>
      </c>
      <c r="G483" s="26">
        <v>5.25</v>
      </c>
      <c r="H483" s="41" t="s">
        <v>889</v>
      </c>
      <c r="I483" s="66"/>
    </row>
    <row r="484" spans="1:9" ht="12.6" customHeight="1">
      <c r="A484" s="31" t="str">
        <f t="shared" si="115"/>
        <v xml:space="preserve"> </v>
      </c>
      <c r="B484" s="34" t="s">
        <v>859</v>
      </c>
      <c r="C484" s="4" t="s">
        <v>437</v>
      </c>
      <c r="D484" s="6" t="s">
        <v>431</v>
      </c>
      <c r="E484" s="26">
        <v>7.25</v>
      </c>
      <c r="F484" s="26">
        <v>6.25</v>
      </c>
      <c r="G484" s="26">
        <v>5.25</v>
      </c>
      <c r="H484" s="41" t="str">
        <f t="shared" si="116"/>
        <v xml:space="preserve"> </v>
      </c>
      <c r="I484" s="66">
        <v>426</v>
      </c>
    </row>
    <row r="485" spans="1:9" ht="12.6" customHeight="1">
      <c r="A485" s="31" t="str">
        <f t="shared" si="115"/>
        <v xml:space="preserve"> </v>
      </c>
      <c r="B485" s="34" t="s">
        <v>858</v>
      </c>
      <c r="C485" s="4" t="s">
        <v>438</v>
      </c>
      <c r="D485" s="6" t="s">
        <v>431</v>
      </c>
      <c r="E485" s="26">
        <v>7.25</v>
      </c>
      <c r="F485" s="26">
        <v>6.25</v>
      </c>
      <c r="G485" s="26">
        <v>5.25</v>
      </c>
      <c r="H485" s="41" t="str">
        <f t="shared" si="116"/>
        <v xml:space="preserve"> </v>
      </c>
      <c r="I485" s="66">
        <v>261</v>
      </c>
    </row>
    <row r="486" spans="1:9" ht="12.6" customHeight="1">
      <c r="A486" s="31" t="str">
        <f t="shared" si="115"/>
        <v xml:space="preserve"> </v>
      </c>
      <c r="B486" s="34" t="s">
        <v>860</v>
      </c>
      <c r="C486" s="4" t="s">
        <v>439</v>
      </c>
      <c r="D486" s="6" t="s">
        <v>431</v>
      </c>
      <c r="E486" s="26">
        <v>7.25</v>
      </c>
      <c r="F486" s="26">
        <v>6.25</v>
      </c>
      <c r="G486" s="26">
        <v>5.25</v>
      </c>
      <c r="H486" s="41" t="str">
        <f t="shared" si="116"/>
        <v xml:space="preserve"> </v>
      </c>
      <c r="I486" s="66">
        <v>119</v>
      </c>
    </row>
    <row r="487" spans="1:9" ht="12.6" customHeight="1">
      <c r="A487" s="31" t="str">
        <f t="shared" si="115"/>
        <v>—</v>
      </c>
      <c r="B487" s="34" t="s">
        <v>861</v>
      </c>
      <c r="C487" s="4" t="s">
        <v>440</v>
      </c>
      <c r="D487" s="6" t="s">
        <v>431</v>
      </c>
      <c r="E487" s="26">
        <v>7.25</v>
      </c>
      <c r="F487" s="26">
        <v>6.25</v>
      </c>
      <c r="G487" s="26">
        <v>5.25</v>
      </c>
      <c r="H487" s="41" t="str">
        <f t="shared" si="116"/>
        <v>SOLD OUT</v>
      </c>
      <c r="I487" s="66"/>
    </row>
    <row r="488" spans="1:9" ht="12.6" customHeight="1">
      <c r="A488" s="54"/>
      <c r="B488" s="55"/>
      <c r="C488" s="46" t="s">
        <v>441</v>
      </c>
      <c r="D488" s="55"/>
      <c r="E488" s="55"/>
      <c r="F488" s="55"/>
      <c r="G488" s="55"/>
      <c r="H488" s="56"/>
      <c r="I488" s="65"/>
    </row>
    <row r="489" spans="1:9" ht="12.6" customHeight="1">
      <c r="A489" s="31" t="str">
        <f t="shared" ref="A489:A498" si="117">IF(H489="SOLD OUT","—",IF(H489="Spring 2022","—",IF(H489="Late Spring 2022","—"," ")))</f>
        <v>—</v>
      </c>
      <c r="B489" s="34" t="s">
        <v>862</v>
      </c>
      <c r="C489" s="4" t="s">
        <v>442</v>
      </c>
      <c r="D489" s="6" t="s">
        <v>52</v>
      </c>
      <c r="E489" s="26">
        <v>11.85</v>
      </c>
      <c r="F489" s="26">
        <v>10.85</v>
      </c>
      <c r="G489" s="26">
        <v>9.85</v>
      </c>
      <c r="H489" s="41" t="str">
        <f t="shared" ref="H489:H498" si="118">IF(I489&lt;=0,"SOLD OUT"," ")</f>
        <v>SOLD OUT</v>
      </c>
      <c r="I489" s="66"/>
    </row>
    <row r="490" spans="1:9" ht="12.6" customHeight="1">
      <c r="A490" s="31" t="str">
        <f t="shared" si="117"/>
        <v xml:space="preserve"> </v>
      </c>
      <c r="B490" s="34" t="s">
        <v>863</v>
      </c>
      <c r="C490" s="4" t="s">
        <v>443</v>
      </c>
      <c r="D490" s="6" t="s">
        <v>431</v>
      </c>
      <c r="E490" s="26">
        <v>6.6</v>
      </c>
      <c r="F490" s="26">
        <v>5.6</v>
      </c>
      <c r="G490" s="26">
        <v>4.5999999999999996</v>
      </c>
      <c r="H490" s="41" t="str">
        <f t="shared" si="118"/>
        <v xml:space="preserve"> </v>
      </c>
      <c r="I490" s="66">
        <v>339</v>
      </c>
    </row>
    <row r="491" spans="1:9" ht="12.6" customHeight="1">
      <c r="A491" s="31" t="str">
        <f t="shared" si="117"/>
        <v xml:space="preserve"> </v>
      </c>
      <c r="B491" s="34" t="s">
        <v>864</v>
      </c>
      <c r="C491" s="4" t="s">
        <v>444</v>
      </c>
      <c r="D491" s="6" t="s">
        <v>431</v>
      </c>
      <c r="E491" s="26">
        <v>6.6</v>
      </c>
      <c r="F491" s="26">
        <v>5.6</v>
      </c>
      <c r="G491" s="26">
        <v>4.5999999999999996</v>
      </c>
      <c r="H491" s="41" t="str">
        <f t="shared" si="118"/>
        <v xml:space="preserve"> </v>
      </c>
      <c r="I491" s="66">
        <v>397</v>
      </c>
    </row>
    <row r="492" spans="1:9" ht="12.6" customHeight="1">
      <c r="A492" s="31" t="str">
        <f t="shared" si="117"/>
        <v>—</v>
      </c>
      <c r="B492" s="34" t="s">
        <v>866</v>
      </c>
      <c r="C492" s="7" t="s">
        <v>445</v>
      </c>
      <c r="D492" s="5" t="s">
        <v>52</v>
      </c>
      <c r="E492" s="26">
        <v>11.85</v>
      </c>
      <c r="F492" s="26">
        <v>10.85</v>
      </c>
      <c r="G492" s="26">
        <v>9.85</v>
      </c>
      <c r="H492" s="41" t="str">
        <f t="shared" si="118"/>
        <v>SOLD OUT</v>
      </c>
      <c r="I492" s="66"/>
    </row>
    <row r="493" spans="1:9" ht="12.6" customHeight="1">
      <c r="A493" s="31" t="str">
        <f t="shared" si="117"/>
        <v>—</v>
      </c>
      <c r="B493" s="34" t="s">
        <v>865</v>
      </c>
      <c r="C493" s="7" t="s">
        <v>446</v>
      </c>
      <c r="D493" s="5" t="s">
        <v>52</v>
      </c>
      <c r="E493" s="26">
        <v>11.85</v>
      </c>
      <c r="F493" s="26">
        <v>10.85</v>
      </c>
      <c r="G493" s="26">
        <v>9.85</v>
      </c>
      <c r="H493" s="41" t="s">
        <v>889</v>
      </c>
      <c r="I493" s="66"/>
    </row>
    <row r="494" spans="1:9" ht="12.6" customHeight="1">
      <c r="A494" s="31" t="str">
        <f t="shared" si="117"/>
        <v>—</v>
      </c>
      <c r="B494" s="34" t="s">
        <v>866</v>
      </c>
      <c r="C494" s="7" t="s">
        <v>447</v>
      </c>
      <c r="D494" s="5" t="s">
        <v>52</v>
      </c>
      <c r="E494" s="26">
        <v>11.85</v>
      </c>
      <c r="F494" s="26">
        <v>10.85</v>
      </c>
      <c r="G494" s="26">
        <v>9.85</v>
      </c>
      <c r="H494" s="41" t="str">
        <f t="shared" si="118"/>
        <v>SOLD OUT</v>
      </c>
      <c r="I494" s="66"/>
    </row>
    <row r="495" spans="1:9" ht="12.6" customHeight="1">
      <c r="A495" s="31" t="str">
        <f t="shared" si="117"/>
        <v xml:space="preserve"> </v>
      </c>
      <c r="B495" s="34" t="s">
        <v>867</v>
      </c>
      <c r="C495" s="4" t="s">
        <v>448</v>
      </c>
      <c r="D495" s="6" t="s">
        <v>52</v>
      </c>
      <c r="E495" s="26">
        <v>11.85</v>
      </c>
      <c r="F495" s="26">
        <v>10.85</v>
      </c>
      <c r="G495" s="26">
        <v>9.85</v>
      </c>
      <c r="H495" s="41" t="str">
        <f t="shared" si="118"/>
        <v xml:space="preserve"> </v>
      </c>
      <c r="I495" s="66">
        <v>90</v>
      </c>
    </row>
    <row r="496" spans="1:9" ht="12.6" customHeight="1">
      <c r="A496" s="31" t="str">
        <f t="shared" si="117"/>
        <v>—</v>
      </c>
      <c r="B496" s="34" t="s">
        <v>868</v>
      </c>
      <c r="C496" s="4" t="s">
        <v>449</v>
      </c>
      <c r="D496" s="6" t="s">
        <v>52</v>
      </c>
      <c r="E496" s="26">
        <v>11.85</v>
      </c>
      <c r="F496" s="26">
        <v>10.85</v>
      </c>
      <c r="G496" s="26">
        <v>9.85</v>
      </c>
      <c r="H496" s="41" t="str">
        <f t="shared" si="118"/>
        <v>SOLD OUT</v>
      </c>
      <c r="I496" s="66"/>
    </row>
    <row r="497" spans="1:9" ht="12.6" customHeight="1">
      <c r="A497" s="31" t="str">
        <f t="shared" si="117"/>
        <v>—</v>
      </c>
      <c r="B497" s="34" t="s">
        <v>869</v>
      </c>
      <c r="C497" s="7" t="s">
        <v>450</v>
      </c>
      <c r="D497" s="5" t="s">
        <v>52</v>
      </c>
      <c r="E497" s="26">
        <v>11.85</v>
      </c>
      <c r="F497" s="26">
        <v>10.85</v>
      </c>
      <c r="G497" s="26">
        <v>9.85</v>
      </c>
      <c r="H497" s="41" t="str">
        <f t="shared" si="118"/>
        <v>SOLD OUT</v>
      </c>
      <c r="I497" s="66"/>
    </row>
    <row r="498" spans="1:9" ht="12.6" customHeight="1">
      <c r="A498" s="31" t="str">
        <f t="shared" si="117"/>
        <v>—</v>
      </c>
      <c r="B498" s="34" t="s">
        <v>870</v>
      </c>
      <c r="C498" s="7" t="s">
        <v>451</v>
      </c>
      <c r="D498" s="5" t="s">
        <v>52</v>
      </c>
      <c r="E498" s="26">
        <v>11.85</v>
      </c>
      <c r="F498" s="26">
        <v>10.85</v>
      </c>
      <c r="G498" s="26">
        <v>9.85</v>
      </c>
      <c r="H498" s="41" t="str">
        <f t="shared" si="118"/>
        <v>SOLD OUT</v>
      </c>
      <c r="I498" s="66"/>
    </row>
  </sheetData>
  <mergeCells count="2">
    <mergeCell ref="A6:H6"/>
    <mergeCell ref="A7:H7"/>
  </mergeCells>
  <phoneticPr fontId="1" type="noConversion"/>
  <printOptions horizontalCentered="1"/>
  <pageMargins left="0.25" right="0.25" top="0.25" bottom="0.5" header="0.25" footer="0.25"/>
  <pageSetup fitToHeight="0" orientation="portrait" horizontalDpi="1200" verticalDpi="1200" r:id="rId1"/>
  <headerFooter>
    <oddFooter>&amp;L&amp;9Updated: 10/27/2021&amp;C&amp;9www.shreckhise.com&amp;R&amp;9&amp;P of &amp;N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Durso</dc:creator>
  <cp:lastModifiedBy>Matt Shreckhise</cp:lastModifiedBy>
  <cp:lastPrinted>2021-10-26T18:21:12Z</cp:lastPrinted>
  <dcterms:created xsi:type="dcterms:W3CDTF">2021-08-20T12:35:43Z</dcterms:created>
  <dcterms:modified xsi:type="dcterms:W3CDTF">2021-10-26T19:29:33Z</dcterms:modified>
</cp:coreProperties>
</file>